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nabil\Downloads\Research (Master)\"/>
    </mc:Choice>
  </mc:AlternateContent>
  <xr:revisionPtr revIDLastSave="0" documentId="13_ncr:1_{EA5EDBF3-7F2B-42BA-A328-1D8D9A3238AE}" xr6:coauthVersionLast="47" xr6:coauthVersionMax="47" xr10:uidLastSave="{00000000-0000-0000-0000-000000000000}"/>
  <bookViews>
    <workbookView xWindow="-110" yWindow="-110" windowWidth="19420" windowHeight="10420" xr2:uid="{56E18848-85B9-4450-8518-A2AB8E2D5BD6}"/>
  </bookViews>
  <sheets>
    <sheet name="Tensile Strength &amp; Modulus" sheetId="21" r:id="rId1"/>
    <sheet name="Fracture Resistance" sheetId="22" r:id="rId2"/>
    <sheet name="Flexural Strength &amp; Modulus" sheetId="23" r:id="rId3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6" i="22" l="1"/>
  <c r="I26" i="22"/>
  <c r="J16" i="22"/>
  <c r="I16" i="22"/>
  <c r="J6" i="22"/>
  <c r="I6" i="22"/>
  <c r="L26" i="23"/>
  <c r="K26" i="23"/>
  <c r="L16" i="23"/>
  <c r="K16" i="23"/>
  <c r="L6" i="23"/>
  <c r="K6" i="23"/>
  <c r="O26" i="21"/>
  <c r="N26" i="21"/>
  <c r="O16" i="21"/>
  <c r="N16" i="21"/>
  <c r="O6" i="21"/>
  <c r="N6" i="21"/>
  <c r="K26" i="21"/>
  <c r="J26" i="21"/>
  <c r="K16" i="21"/>
  <c r="J16" i="21"/>
  <c r="K6" i="21"/>
  <c r="J6" i="21"/>
  <c r="H26" i="23"/>
  <c r="G26" i="23"/>
  <c r="H16" i="23"/>
  <c r="G16" i="23"/>
  <c r="H6" i="23"/>
  <c r="G6" i="23"/>
</calcChain>
</file>

<file path=xl/sharedStrings.xml><?xml version="1.0" encoding="utf-8"?>
<sst xmlns="http://schemas.openxmlformats.org/spreadsheetml/2006/main" count="142" uniqueCount="58">
  <si>
    <t>Samples</t>
  </si>
  <si>
    <t>EVA1</t>
  </si>
  <si>
    <t>EVA2</t>
  </si>
  <si>
    <t>EVA3</t>
  </si>
  <si>
    <t>EVA4</t>
  </si>
  <si>
    <t>EVA5</t>
  </si>
  <si>
    <t>SD</t>
  </si>
  <si>
    <t>AVE</t>
  </si>
  <si>
    <t>AVE ± SD</t>
  </si>
  <si>
    <t>EVA6</t>
  </si>
  <si>
    <t>EVA7</t>
  </si>
  <si>
    <t>EVA8</t>
  </si>
  <si>
    <t>EVA9</t>
  </si>
  <si>
    <t>EVA10</t>
  </si>
  <si>
    <t>EVA 
4mm</t>
  </si>
  <si>
    <t>4DLP1</t>
  </si>
  <si>
    <t>4DLP2</t>
  </si>
  <si>
    <t>4DLP3</t>
  </si>
  <si>
    <t>4DLP4</t>
  </si>
  <si>
    <t>4DLP5</t>
  </si>
  <si>
    <t>4DLP6</t>
  </si>
  <si>
    <t>4DLP7</t>
  </si>
  <si>
    <t>4DLP8</t>
  </si>
  <si>
    <t>4DLP9</t>
  </si>
  <si>
    <t>4DLP10</t>
  </si>
  <si>
    <t>4SLA1</t>
  </si>
  <si>
    <t>4SLA2</t>
  </si>
  <si>
    <t>4SLA3</t>
  </si>
  <si>
    <t>4SLA4</t>
  </si>
  <si>
    <t>4SLA5</t>
  </si>
  <si>
    <t>4SLA6</t>
  </si>
  <si>
    <t>4SLA7</t>
  </si>
  <si>
    <t>4SLA8</t>
  </si>
  <si>
    <t>4SLA9</t>
  </si>
  <si>
    <t>4SLA10</t>
  </si>
  <si>
    <t>3D_DLP
4mm</t>
  </si>
  <si>
    <t>3D_SLA
4mm</t>
  </si>
  <si>
    <t>Tensile Strength (MPa)</t>
  </si>
  <si>
    <t>Elastic Modulus (MPa)</t>
  </si>
  <si>
    <t>39.27 ± 4.22</t>
  </si>
  <si>
    <t>705.76 ± 72.73</t>
  </si>
  <si>
    <t>289.06 ± 29.39</t>
  </si>
  <si>
    <t>22.64 ± 1.90</t>
  </si>
  <si>
    <r>
      <t xml:space="preserve">7.29 </t>
    </r>
    <r>
      <rPr>
        <b/>
        <sz val="11"/>
        <color theme="1"/>
        <rFont val="Calibri"/>
        <family val="2"/>
      </rPr>
      <t>± 0.68</t>
    </r>
  </si>
  <si>
    <r>
      <t xml:space="preserve">13.23 </t>
    </r>
    <r>
      <rPr>
        <b/>
        <sz val="11"/>
        <color theme="1"/>
        <rFont val="Calibri"/>
        <family val="2"/>
      </rPr>
      <t>± 1.21</t>
    </r>
  </si>
  <si>
    <t>Flexural Strength (MPa)</t>
  </si>
  <si>
    <t>Flexural Modulus (MPa)</t>
  </si>
  <si>
    <r>
      <t xml:space="preserve">5.64 </t>
    </r>
    <r>
      <rPr>
        <b/>
        <sz val="11"/>
        <color theme="1"/>
        <rFont val="Calibri"/>
        <family val="2"/>
      </rPr>
      <t>± 0.31</t>
    </r>
  </si>
  <si>
    <r>
      <t xml:space="preserve">181.80 </t>
    </r>
    <r>
      <rPr>
        <b/>
        <sz val="11"/>
        <color theme="1"/>
        <rFont val="Calibri"/>
        <family val="2"/>
      </rPr>
      <t>± 6.22</t>
    </r>
  </si>
  <si>
    <t>16.69 ± 2.32</t>
  </si>
  <si>
    <t>1383.52 ± 172.85</t>
  </si>
  <si>
    <t>6341.20 ± 436.49</t>
  </si>
  <si>
    <t>69.16 ± 5.31</t>
  </si>
  <si>
    <r>
      <t>Maximum stress intensity factor (MPa/m</t>
    </r>
    <r>
      <rPr>
        <b/>
        <sz val="11"/>
        <color theme="1"/>
        <rFont val="Calibri"/>
        <family val="2"/>
      </rPr>
      <t>²</t>
    </r>
    <r>
      <rPr>
        <b/>
        <sz val="11"/>
        <color theme="1"/>
        <rFont val="Calibri"/>
        <family val="2"/>
        <scheme val="minor"/>
      </rPr>
      <t>)</t>
    </r>
  </si>
  <si>
    <t>Maximum stress intensity factor (MPa/m²)</t>
  </si>
  <si>
    <r>
      <t xml:space="preserve">103.71 </t>
    </r>
    <r>
      <rPr>
        <b/>
        <sz val="11"/>
        <color theme="1"/>
        <rFont val="Calibri"/>
        <family val="2"/>
      </rPr>
      <t>± 0.02</t>
    </r>
  </si>
  <si>
    <t>107.29 ± 0.02</t>
  </si>
  <si>
    <t>114.96 ± 0.02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</si>
</sst>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</font>
  </fonts>
  <fills count="1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4" xfId="0" applyBorder="1" applyAlignment="1">
      <alignment horizontal="center" vertical="center" wrapText="1"/>
    </xf>
    <xf numFmtId="16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vertical="center"/>
    </xf>
    <xf numFmtId="166" fontId="2" fillId="0" borderId="1" xfId="0" applyNumberFormat="1" applyFon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0" fontId="0" fillId="0" borderId="4" xfId="0" applyBorder="1" applyAlignment="1">
      <alignment horizontal="center" vertical="center"/>
    </xf>
    <xf numFmtId="0" fontId="0" fillId="8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1" fillId="0" borderId="0" xfId="0" applyFont="1" applyAlignment="1">
      <alignment vertical="center"/>
    </xf>
    <xf numFmtId="0" fontId="1" fillId="0" borderId="7" xfId="0" applyFont="1" applyBorder="1" applyAlignment="1">
      <alignment vertical="center"/>
    </xf>
    <xf numFmtId="0" fontId="1" fillId="3" borderId="1" xfId="0" applyFont="1" applyFill="1" applyBorder="1" applyAlignment="1">
      <alignment horizontal="center" vertical="center"/>
    </xf>
    <xf numFmtId="0" fontId="1" fillId="7" borderId="1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horizontal="center" vertical="center"/>
    </xf>
    <xf numFmtId="2" fontId="1" fillId="0" borderId="4" xfId="0" applyNumberFormat="1" applyFont="1" applyBorder="1" applyAlignment="1">
      <alignment horizontal="center" vertical="center"/>
    </xf>
    <xf numFmtId="2" fontId="1" fillId="0" borderId="3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  <xf numFmtId="0" fontId="1" fillId="5" borderId="4" xfId="0" applyFont="1" applyFill="1" applyBorder="1" applyAlignment="1">
      <alignment horizontal="center" vertical="center"/>
    </xf>
    <xf numFmtId="0" fontId="1" fillId="5" borderId="3" xfId="0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 wrapText="1"/>
    </xf>
    <xf numFmtId="0" fontId="1" fillId="6" borderId="1" xfId="0" applyFont="1" applyFill="1" applyBorder="1" applyAlignment="1">
      <alignment horizontal="center" vertical="center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2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3" borderId="5" xfId="0" applyFont="1" applyFill="1" applyBorder="1" applyAlignment="1">
      <alignment horizontal="center" vertical="center"/>
    </xf>
    <xf numFmtId="0" fontId="1" fillId="3" borderId="10" xfId="0" applyFont="1" applyFill="1" applyBorder="1" applyAlignment="1">
      <alignment horizontal="center" vertical="center"/>
    </xf>
    <xf numFmtId="0" fontId="1" fillId="3" borderId="7" xfId="0" applyFont="1" applyFill="1" applyBorder="1" applyAlignment="1">
      <alignment horizontal="center" vertical="center"/>
    </xf>
    <xf numFmtId="0" fontId="1" fillId="3" borderId="6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65DCB"/>
      <color rgb="FF81328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190593-2273-47E8-B62F-CCE500134426}">
  <dimension ref="G3:P109"/>
  <sheetViews>
    <sheetView tabSelected="1" zoomScale="74" zoomScaleNormal="74" workbookViewId="0">
      <selection activeCell="U16" sqref="U16"/>
    </sheetView>
  </sheetViews>
  <sheetFormatPr defaultRowHeight="14.5" x14ac:dyDescent="0.35"/>
  <cols>
    <col min="4" max="4" width="9.36328125" bestFit="1" customWidth="1"/>
    <col min="7" max="7" width="13.08984375" customWidth="1"/>
    <col min="9" max="9" width="16" customWidth="1"/>
    <col min="12" max="13" width="15.08984375" customWidth="1"/>
    <col min="16" max="16" width="15.36328125" customWidth="1"/>
    <col min="31" max="31" width="11.36328125" bestFit="1" customWidth="1"/>
  </cols>
  <sheetData>
    <row r="3" spans="7:16" x14ac:dyDescent="0.35">
      <c r="G3" s="1"/>
      <c r="H3" s="13"/>
      <c r="I3" s="15" t="s">
        <v>37</v>
      </c>
      <c r="J3" s="15"/>
      <c r="K3" s="15"/>
      <c r="L3" s="15"/>
      <c r="M3" s="24" t="s">
        <v>38</v>
      </c>
      <c r="N3" s="24"/>
      <c r="O3" s="24"/>
      <c r="P3" s="24"/>
    </row>
    <row r="4" spans="7:16" x14ac:dyDescent="0.35">
      <c r="G4" s="1"/>
      <c r="H4" s="14"/>
      <c r="I4" s="15"/>
      <c r="J4" s="15"/>
      <c r="K4" s="15"/>
      <c r="L4" s="15"/>
      <c r="M4" s="24"/>
      <c r="N4" s="24"/>
      <c r="O4" s="24"/>
      <c r="P4" s="24"/>
    </row>
    <row r="5" spans="7:16" ht="29" x14ac:dyDescent="0.35">
      <c r="G5" s="1"/>
      <c r="H5" s="10" t="s">
        <v>0</v>
      </c>
      <c r="I5" s="4" t="s">
        <v>37</v>
      </c>
      <c r="J5" s="4" t="s">
        <v>7</v>
      </c>
      <c r="K5" s="4" t="s">
        <v>6</v>
      </c>
      <c r="L5" s="4" t="s">
        <v>8</v>
      </c>
      <c r="M5" s="4" t="s">
        <v>38</v>
      </c>
      <c r="N5" s="4" t="s">
        <v>7</v>
      </c>
      <c r="O5" s="4" t="s">
        <v>6</v>
      </c>
      <c r="P5" s="4" t="s">
        <v>8</v>
      </c>
    </row>
    <row r="6" spans="7:16" x14ac:dyDescent="0.35">
      <c r="G6" s="16" t="s">
        <v>14</v>
      </c>
      <c r="H6" s="9" t="s">
        <v>1</v>
      </c>
      <c r="I6" s="8">
        <v>7.0460000000000003</v>
      </c>
      <c r="J6" s="18">
        <f>AVERAGE(I6:I15)</f>
        <v>7.2919999999999998</v>
      </c>
      <c r="K6" s="18">
        <f>STDEV(I6:I15)</f>
        <v>0.6794906589170715</v>
      </c>
      <c r="L6" s="21" t="s">
        <v>43</v>
      </c>
      <c r="M6" s="8">
        <v>14.327</v>
      </c>
      <c r="N6" s="18">
        <f>AVERAGE(M6:M15)</f>
        <v>13.231799999999998</v>
      </c>
      <c r="O6" s="18">
        <f>STDEV(M6:M15)</f>
        <v>1.213436698893775</v>
      </c>
      <c r="P6" s="29" t="s">
        <v>44</v>
      </c>
    </row>
    <row r="7" spans="7:16" x14ac:dyDescent="0.35">
      <c r="G7" s="17"/>
      <c r="H7" s="9" t="s">
        <v>2</v>
      </c>
      <c r="I7" s="7">
        <v>8.3510000000000009</v>
      </c>
      <c r="J7" s="19"/>
      <c r="K7" s="19"/>
      <c r="L7" s="22"/>
      <c r="M7" s="8">
        <v>15.159000000000001</v>
      </c>
      <c r="N7" s="19"/>
      <c r="O7" s="19"/>
      <c r="P7" s="30"/>
    </row>
    <row r="8" spans="7:16" x14ac:dyDescent="0.35">
      <c r="G8" s="17"/>
      <c r="H8" s="9" t="s">
        <v>3</v>
      </c>
      <c r="I8" s="8">
        <v>6.8419999999999996</v>
      </c>
      <c r="J8" s="19"/>
      <c r="K8" s="19"/>
      <c r="L8" s="22"/>
      <c r="M8" s="8">
        <v>12.146000000000001</v>
      </c>
      <c r="N8" s="19"/>
      <c r="O8" s="19"/>
      <c r="P8" s="30"/>
    </row>
    <row r="9" spans="7:16" x14ac:dyDescent="0.35">
      <c r="G9" s="17"/>
      <c r="H9" s="9" t="s">
        <v>4</v>
      </c>
      <c r="I9" s="8">
        <v>7.0540000000000003</v>
      </c>
      <c r="J9" s="19"/>
      <c r="K9" s="19"/>
      <c r="L9" s="22"/>
      <c r="M9" s="8">
        <v>13.593999999999999</v>
      </c>
      <c r="N9" s="19"/>
      <c r="O9" s="19"/>
      <c r="P9" s="30"/>
    </row>
    <row r="10" spans="7:16" x14ac:dyDescent="0.35">
      <c r="G10" s="17"/>
      <c r="H10" s="9" t="s">
        <v>5</v>
      </c>
      <c r="I10" s="7">
        <v>6.4779999999999998</v>
      </c>
      <c r="J10" s="19"/>
      <c r="K10" s="19"/>
      <c r="L10" s="22"/>
      <c r="M10" s="7">
        <v>10.887</v>
      </c>
      <c r="N10" s="19"/>
      <c r="O10" s="19"/>
      <c r="P10" s="30"/>
    </row>
    <row r="11" spans="7:16" x14ac:dyDescent="0.35">
      <c r="G11" s="17"/>
      <c r="H11" s="9" t="s">
        <v>9</v>
      </c>
      <c r="I11" s="8">
        <v>6.6079999999999997</v>
      </c>
      <c r="J11" s="19"/>
      <c r="K11" s="19"/>
      <c r="L11" s="22"/>
      <c r="M11" s="8">
        <v>12.808</v>
      </c>
      <c r="N11" s="19"/>
      <c r="O11" s="19"/>
      <c r="P11" s="30"/>
    </row>
    <row r="12" spans="7:16" x14ac:dyDescent="0.35">
      <c r="G12" s="17"/>
      <c r="H12" s="9" t="s">
        <v>10</v>
      </c>
      <c r="I12" s="7">
        <v>7.4749999999999996</v>
      </c>
      <c r="J12" s="19"/>
      <c r="K12" s="19"/>
      <c r="L12" s="22"/>
      <c r="M12" s="7">
        <v>13.439</v>
      </c>
      <c r="N12" s="19"/>
      <c r="O12" s="19"/>
      <c r="P12" s="30"/>
    </row>
    <row r="13" spans="7:16" x14ac:dyDescent="0.35">
      <c r="G13" s="17"/>
      <c r="H13" s="9" t="s">
        <v>11</v>
      </c>
      <c r="I13" s="7">
        <v>6.8460000000000001</v>
      </c>
      <c r="J13" s="19"/>
      <c r="K13" s="19"/>
      <c r="L13" s="22"/>
      <c r="M13" s="7">
        <v>13.705</v>
      </c>
      <c r="N13" s="19"/>
      <c r="O13" s="19"/>
      <c r="P13" s="30"/>
    </row>
    <row r="14" spans="7:16" x14ac:dyDescent="0.35">
      <c r="G14" s="17"/>
      <c r="H14" s="9" t="s">
        <v>12</v>
      </c>
      <c r="I14" s="8">
        <v>8.0289999999999999</v>
      </c>
      <c r="J14" s="19"/>
      <c r="K14" s="19"/>
      <c r="L14" s="22"/>
      <c r="M14" s="8">
        <v>12.398</v>
      </c>
      <c r="N14" s="19"/>
      <c r="O14" s="19"/>
      <c r="P14" s="30"/>
    </row>
    <row r="15" spans="7:16" x14ac:dyDescent="0.35">
      <c r="G15" s="17"/>
      <c r="H15" s="9" t="s">
        <v>13</v>
      </c>
      <c r="I15" s="3">
        <v>8.1910000000000007</v>
      </c>
      <c r="J15" s="20"/>
      <c r="K15" s="20"/>
      <c r="L15" s="23"/>
      <c r="M15" s="8">
        <v>13.855</v>
      </c>
      <c r="N15" s="20"/>
      <c r="O15" s="20"/>
      <c r="P15" s="31"/>
    </row>
    <row r="16" spans="7:16" x14ac:dyDescent="0.35">
      <c r="G16" s="25" t="s">
        <v>35</v>
      </c>
      <c r="H16" s="11" t="s">
        <v>15</v>
      </c>
      <c r="I16" s="8">
        <v>24.375</v>
      </c>
      <c r="J16" s="18">
        <f>AVERAGE(I16:I25)</f>
        <v>22.639500000000005</v>
      </c>
      <c r="K16" s="18">
        <f>STDEV(I16:I25)</f>
        <v>1.9042837819564138</v>
      </c>
      <c r="L16" s="21" t="s">
        <v>42</v>
      </c>
      <c r="M16" s="5">
        <v>325.74</v>
      </c>
      <c r="N16" s="18">
        <f>AVERAGE(M16:M25)</f>
        <v>289.05869999999999</v>
      </c>
      <c r="O16" s="18">
        <f>STDEV(M16:M25)</f>
        <v>29.394416000511235</v>
      </c>
      <c r="P16" s="29" t="s">
        <v>41</v>
      </c>
    </row>
    <row r="17" spans="7:16" x14ac:dyDescent="0.35">
      <c r="G17" s="26"/>
      <c r="H17" s="11" t="s">
        <v>16</v>
      </c>
      <c r="I17" s="3">
        <v>25.076000000000001</v>
      </c>
      <c r="J17" s="19"/>
      <c r="K17" s="19"/>
      <c r="L17" s="22"/>
      <c r="M17" s="5">
        <v>312.98899999999998</v>
      </c>
      <c r="N17" s="19"/>
      <c r="O17" s="19"/>
      <c r="P17" s="30"/>
    </row>
    <row r="18" spans="7:16" x14ac:dyDescent="0.35">
      <c r="G18" s="26"/>
      <c r="H18" s="11" t="s">
        <v>17</v>
      </c>
      <c r="I18" s="3">
        <v>23.158999999999999</v>
      </c>
      <c r="J18" s="19"/>
      <c r="K18" s="19"/>
      <c r="L18" s="22"/>
      <c r="M18" s="3">
        <v>309.48899999999998</v>
      </c>
      <c r="N18" s="19"/>
      <c r="O18" s="19"/>
      <c r="P18" s="30"/>
    </row>
    <row r="19" spans="7:16" x14ac:dyDescent="0.35">
      <c r="G19" s="26"/>
      <c r="H19" s="11" t="s">
        <v>18</v>
      </c>
      <c r="I19" s="5">
        <v>21.913</v>
      </c>
      <c r="J19" s="19"/>
      <c r="K19" s="19"/>
      <c r="L19" s="22"/>
      <c r="M19" s="5">
        <v>264.91199999999998</v>
      </c>
      <c r="N19" s="19"/>
      <c r="O19" s="19"/>
      <c r="P19" s="30"/>
    </row>
    <row r="20" spans="7:16" x14ac:dyDescent="0.35">
      <c r="G20" s="26"/>
      <c r="H20" s="11" t="s">
        <v>19</v>
      </c>
      <c r="I20" s="3">
        <v>20.061</v>
      </c>
      <c r="J20" s="19"/>
      <c r="K20" s="19"/>
      <c r="L20" s="22"/>
      <c r="M20" s="3">
        <v>257.74200000000002</v>
      </c>
      <c r="N20" s="19"/>
      <c r="O20" s="19"/>
      <c r="P20" s="30"/>
    </row>
    <row r="21" spans="7:16" x14ac:dyDescent="0.35">
      <c r="G21" s="26"/>
      <c r="H21" s="11" t="s">
        <v>20</v>
      </c>
      <c r="I21" s="5">
        <v>23.913</v>
      </c>
      <c r="J21" s="19"/>
      <c r="K21" s="19"/>
      <c r="L21" s="22"/>
      <c r="M21" s="5">
        <v>246.81700000000001</v>
      </c>
      <c r="N21" s="19"/>
      <c r="O21" s="19"/>
      <c r="P21" s="30"/>
    </row>
    <row r="22" spans="7:16" x14ac:dyDescent="0.35">
      <c r="G22" s="26"/>
      <c r="H22" s="11" t="s">
        <v>21</v>
      </c>
      <c r="I22" s="3">
        <v>19.308</v>
      </c>
      <c r="J22" s="19"/>
      <c r="K22" s="19"/>
      <c r="L22" s="22"/>
      <c r="M22" s="3">
        <v>255.54300000000001</v>
      </c>
      <c r="N22" s="19"/>
      <c r="O22" s="19"/>
      <c r="P22" s="30"/>
    </row>
    <row r="23" spans="7:16" x14ac:dyDescent="0.35">
      <c r="G23" s="26"/>
      <c r="H23" s="11" t="s">
        <v>22</v>
      </c>
      <c r="I23" s="3">
        <v>24.251999999999999</v>
      </c>
      <c r="J23" s="19"/>
      <c r="K23" s="19"/>
      <c r="L23" s="22"/>
      <c r="M23" s="3">
        <v>313.25400000000002</v>
      </c>
      <c r="N23" s="19"/>
      <c r="O23" s="19"/>
      <c r="P23" s="30"/>
    </row>
    <row r="24" spans="7:16" x14ac:dyDescent="0.35">
      <c r="G24" s="26"/>
      <c r="H24" s="11" t="s">
        <v>23</v>
      </c>
      <c r="I24" s="5">
        <v>22.658000000000001</v>
      </c>
      <c r="J24" s="19"/>
      <c r="K24" s="19"/>
      <c r="L24" s="22"/>
      <c r="M24" s="3">
        <v>297.24099999999999</v>
      </c>
      <c r="N24" s="19"/>
      <c r="O24" s="19"/>
      <c r="P24" s="30"/>
    </row>
    <row r="25" spans="7:16" x14ac:dyDescent="0.35">
      <c r="G25" s="26"/>
      <c r="H25" s="11" t="s">
        <v>24</v>
      </c>
      <c r="I25" s="5">
        <v>21.68</v>
      </c>
      <c r="J25" s="20"/>
      <c r="K25" s="20"/>
      <c r="L25" s="23"/>
      <c r="M25" s="5">
        <v>306.86</v>
      </c>
      <c r="N25" s="20"/>
      <c r="O25" s="20"/>
      <c r="P25" s="31"/>
    </row>
    <row r="26" spans="7:16" x14ac:dyDescent="0.35">
      <c r="G26" s="27" t="s">
        <v>36</v>
      </c>
      <c r="H26" s="12" t="s">
        <v>25</v>
      </c>
      <c r="I26" s="3">
        <v>39.359000000000002</v>
      </c>
      <c r="J26" s="18">
        <f>AVERAGE(I26:I35)</f>
        <v>39.268500000000003</v>
      </c>
      <c r="K26" s="18">
        <f>STDEV(I26:I35)</f>
        <v>4.2238141070732667</v>
      </c>
      <c r="L26" s="21" t="s">
        <v>39</v>
      </c>
      <c r="M26" s="3">
        <v>684.649</v>
      </c>
      <c r="N26" s="18">
        <f>AVERAGE(M26:M35)</f>
        <v>705.76319999999998</v>
      </c>
      <c r="O26" s="18">
        <f>STDEV(M26:M35)</f>
        <v>72.726166389638152</v>
      </c>
      <c r="P26" s="29" t="s">
        <v>40</v>
      </c>
    </row>
    <row r="27" spans="7:16" x14ac:dyDescent="0.35">
      <c r="G27" s="28"/>
      <c r="H27" s="12" t="s">
        <v>26</v>
      </c>
      <c r="I27" s="3">
        <v>39.503999999999998</v>
      </c>
      <c r="J27" s="19"/>
      <c r="K27" s="19"/>
      <c r="L27" s="22"/>
      <c r="M27" s="5">
        <v>593.78</v>
      </c>
      <c r="N27" s="19"/>
      <c r="O27" s="19"/>
      <c r="P27" s="30"/>
    </row>
    <row r="28" spans="7:16" x14ac:dyDescent="0.35">
      <c r="G28" s="28"/>
      <c r="H28" s="12" t="s">
        <v>27</v>
      </c>
      <c r="I28" s="3">
        <v>43.055999999999997</v>
      </c>
      <c r="J28" s="19"/>
      <c r="K28" s="19"/>
      <c r="L28" s="22"/>
      <c r="M28" s="5">
        <v>592.64</v>
      </c>
      <c r="N28" s="19"/>
      <c r="O28" s="19"/>
      <c r="P28" s="30"/>
    </row>
    <row r="29" spans="7:16" x14ac:dyDescent="0.35">
      <c r="G29" s="28"/>
      <c r="H29" s="12" t="s">
        <v>28</v>
      </c>
      <c r="I29" s="3">
        <v>34.939</v>
      </c>
      <c r="J29" s="19"/>
      <c r="K29" s="19"/>
      <c r="L29" s="22"/>
      <c r="M29" s="5">
        <v>722.32</v>
      </c>
      <c r="N29" s="19"/>
      <c r="O29" s="19"/>
      <c r="P29" s="30"/>
    </row>
    <row r="30" spans="7:16" x14ac:dyDescent="0.35">
      <c r="G30" s="28"/>
      <c r="H30" s="12" t="s">
        <v>29</v>
      </c>
      <c r="I30" s="5">
        <v>38.06</v>
      </c>
      <c r="J30" s="19"/>
      <c r="K30" s="19"/>
      <c r="L30" s="22"/>
      <c r="M30" s="3">
        <v>793.29499999999996</v>
      </c>
      <c r="N30" s="19"/>
      <c r="O30" s="19"/>
      <c r="P30" s="30"/>
    </row>
    <row r="31" spans="7:16" x14ac:dyDescent="0.35">
      <c r="G31" s="28"/>
      <c r="H31" s="12" t="s">
        <v>30</v>
      </c>
      <c r="I31" s="5">
        <v>42.679000000000002</v>
      </c>
      <c r="J31" s="19"/>
      <c r="K31" s="19"/>
      <c r="L31" s="22"/>
      <c r="M31" s="3">
        <v>795.53300000000002</v>
      </c>
      <c r="N31" s="19"/>
      <c r="O31" s="19"/>
      <c r="P31" s="30"/>
    </row>
    <row r="32" spans="7:16" x14ac:dyDescent="0.35">
      <c r="G32" s="28"/>
      <c r="H32" s="12" t="s">
        <v>31</v>
      </c>
      <c r="I32" s="3">
        <v>34.281999999999996</v>
      </c>
      <c r="J32" s="19"/>
      <c r="K32" s="19"/>
      <c r="L32" s="22"/>
      <c r="M32" s="3">
        <v>687.44600000000003</v>
      </c>
      <c r="N32" s="19"/>
      <c r="O32" s="19"/>
      <c r="P32" s="30"/>
    </row>
    <row r="33" spans="7:16" x14ac:dyDescent="0.35">
      <c r="G33" s="28"/>
      <c r="H33" s="12" t="s">
        <v>32</v>
      </c>
      <c r="I33" s="3">
        <v>44.383000000000003</v>
      </c>
      <c r="J33" s="19"/>
      <c r="K33" s="19"/>
      <c r="L33" s="22"/>
      <c r="M33" s="3">
        <v>679.19500000000005</v>
      </c>
      <c r="N33" s="19"/>
      <c r="O33" s="19"/>
      <c r="P33" s="30"/>
    </row>
    <row r="34" spans="7:16" x14ac:dyDescent="0.35">
      <c r="G34" s="28"/>
      <c r="H34" s="12" t="s">
        <v>33</v>
      </c>
      <c r="I34" s="3">
        <v>43.737000000000002</v>
      </c>
      <c r="J34" s="19"/>
      <c r="K34" s="19"/>
      <c r="L34" s="22"/>
      <c r="M34" s="3">
        <v>749.16899999999998</v>
      </c>
      <c r="N34" s="19"/>
      <c r="O34" s="19"/>
      <c r="P34" s="30"/>
    </row>
    <row r="35" spans="7:16" x14ac:dyDescent="0.35">
      <c r="G35" s="28"/>
      <c r="H35" s="12" t="s">
        <v>34</v>
      </c>
      <c r="I35" s="3">
        <v>32.686</v>
      </c>
      <c r="J35" s="20"/>
      <c r="K35" s="20"/>
      <c r="L35" s="23"/>
      <c r="M35" s="5">
        <v>759.60500000000002</v>
      </c>
      <c r="N35" s="20"/>
      <c r="O35" s="20"/>
      <c r="P35" s="31"/>
    </row>
    <row r="73" spans="7:16" x14ac:dyDescent="0.35">
      <c r="G73" s="2"/>
      <c r="H73" s="2"/>
      <c r="I73" s="2"/>
      <c r="J73" s="2"/>
      <c r="K73" s="2"/>
      <c r="L73" s="2"/>
      <c r="M73" s="2"/>
      <c r="N73" s="2"/>
      <c r="O73" s="2"/>
      <c r="P73" s="2"/>
    </row>
    <row r="74" spans="7:16" x14ac:dyDescent="0.35">
      <c r="G74" s="2"/>
      <c r="H74" s="2"/>
      <c r="I74" s="2"/>
      <c r="J74" s="2"/>
      <c r="K74" s="2"/>
      <c r="L74" s="2"/>
      <c r="M74" s="2"/>
      <c r="N74" s="2"/>
      <c r="O74" s="2"/>
      <c r="P74" s="2"/>
    </row>
    <row r="75" spans="7:16" x14ac:dyDescent="0.35">
      <c r="G75" s="2"/>
      <c r="H75" s="2"/>
      <c r="I75" s="2"/>
      <c r="J75" s="2"/>
      <c r="K75" s="2"/>
      <c r="L75" s="2"/>
      <c r="M75" s="2"/>
      <c r="N75" s="2"/>
      <c r="O75" s="2"/>
      <c r="P75" s="2"/>
    </row>
    <row r="76" spans="7:16" x14ac:dyDescent="0.35">
      <c r="G76" s="2"/>
      <c r="H76" s="2"/>
      <c r="I76" s="2"/>
      <c r="J76" s="2"/>
      <c r="K76" s="2"/>
      <c r="L76" s="2"/>
      <c r="M76" s="2"/>
      <c r="N76" s="2"/>
      <c r="O76" s="2"/>
      <c r="P76" s="2"/>
    </row>
    <row r="77" spans="7:16" x14ac:dyDescent="0.35">
      <c r="G77" s="2"/>
      <c r="H77" s="2"/>
      <c r="I77" s="2"/>
      <c r="J77" s="2"/>
      <c r="K77" s="2"/>
      <c r="L77" s="2"/>
      <c r="M77" s="2"/>
      <c r="N77" s="2"/>
      <c r="O77" s="2"/>
      <c r="P77" s="2"/>
    </row>
    <row r="78" spans="7:16" x14ac:dyDescent="0.35">
      <c r="G78" s="2"/>
      <c r="H78" s="2"/>
      <c r="I78" s="2"/>
      <c r="J78" s="2"/>
      <c r="K78" s="2"/>
      <c r="L78" s="2"/>
      <c r="M78" s="2"/>
      <c r="N78" s="2"/>
      <c r="O78" s="2"/>
      <c r="P78" s="2"/>
    </row>
    <row r="79" spans="7:16" x14ac:dyDescent="0.35">
      <c r="G79" s="2"/>
      <c r="H79" s="2"/>
      <c r="I79" s="2"/>
      <c r="J79" s="2"/>
      <c r="K79" s="2"/>
      <c r="L79" s="2"/>
      <c r="M79" s="2"/>
      <c r="N79" s="2"/>
      <c r="O79" s="2"/>
      <c r="P79" s="2"/>
    </row>
    <row r="103" spans="7:16" s="2" customFormat="1" x14ac:dyDescent="0.35">
      <c r="G103"/>
      <c r="H103"/>
      <c r="I103"/>
      <c r="J103"/>
      <c r="K103"/>
      <c r="L103"/>
      <c r="M103"/>
      <c r="N103"/>
      <c r="O103"/>
      <c r="P103"/>
    </row>
    <row r="104" spans="7:16" s="2" customFormat="1" x14ac:dyDescent="0.35">
      <c r="G104"/>
      <c r="H104"/>
      <c r="I104"/>
      <c r="J104"/>
      <c r="K104"/>
      <c r="L104"/>
      <c r="M104"/>
      <c r="N104"/>
      <c r="O104"/>
      <c r="P104"/>
    </row>
    <row r="105" spans="7:16" s="2" customFormat="1" x14ac:dyDescent="0.35">
      <c r="G105"/>
      <c r="H105"/>
      <c r="I105"/>
      <c r="J105"/>
      <c r="K105"/>
      <c r="L105"/>
      <c r="M105"/>
      <c r="N105"/>
      <c r="O105"/>
      <c r="P105"/>
    </row>
    <row r="106" spans="7:16" s="2" customFormat="1" x14ac:dyDescent="0.35">
      <c r="G106"/>
      <c r="H106"/>
      <c r="I106"/>
      <c r="J106"/>
      <c r="K106"/>
      <c r="L106"/>
      <c r="M106"/>
      <c r="N106"/>
      <c r="O106"/>
      <c r="P106"/>
    </row>
    <row r="107" spans="7:16" s="2" customFormat="1" x14ac:dyDescent="0.35">
      <c r="G107"/>
      <c r="H107"/>
      <c r="I107"/>
      <c r="J107"/>
      <c r="K107"/>
      <c r="L107"/>
      <c r="M107"/>
      <c r="N107"/>
      <c r="O107"/>
      <c r="P107"/>
    </row>
    <row r="108" spans="7:16" s="2" customFormat="1" x14ac:dyDescent="0.35">
      <c r="G108"/>
      <c r="H108"/>
      <c r="I108"/>
      <c r="J108"/>
      <c r="K108"/>
      <c r="L108"/>
      <c r="M108"/>
      <c r="N108"/>
      <c r="O108"/>
      <c r="P108"/>
    </row>
    <row r="109" spans="7:16" s="2" customFormat="1" x14ac:dyDescent="0.35">
      <c r="G109"/>
      <c r="H109"/>
      <c r="I109"/>
      <c r="J109"/>
      <c r="K109"/>
      <c r="L109"/>
      <c r="M109"/>
      <c r="N109"/>
      <c r="O109"/>
      <c r="P109"/>
    </row>
  </sheetData>
  <mergeCells count="23">
    <mergeCell ref="M3:P4"/>
    <mergeCell ref="I3:L4"/>
    <mergeCell ref="N16:N25"/>
    <mergeCell ref="O16:O25"/>
    <mergeCell ref="P16:P25"/>
    <mergeCell ref="N6:N15"/>
    <mergeCell ref="O6:O15"/>
    <mergeCell ref="P6:P15"/>
    <mergeCell ref="N26:N35"/>
    <mergeCell ref="O26:O35"/>
    <mergeCell ref="P26:P35"/>
    <mergeCell ref="G26:G35"/>
    <mergeCell ref="J26:J35"/>
    <mergeCell ref="K26:K35"/>
    <mergeCell ref="L26:L35"/>
    <mergeCell ref="G16:G25"/>
    <mergeCell ref="J16:J25"/>
    <mergeCell ref="K16:K25"/>
    <mergeCell ref="L16:L25"/>
    <mergeCell ref="G6:G15"/>
    <mergeCell ref="J6:J15"/>
    <mergeCell ref="K6:K15"/>
    <mergeCell ref="L6:L15"/>
  </mergeCells>
  <pageMargins left="0.7" right="0.7" top="0.75" bottom="0.75" header="0.3" footer="0.3"/>
  <ignoredErrors>
    <ignoredError sqref="J6:K6 N6:O6 N16:O16 J16:K16 N26:O26 J26:K26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8A43C7-E4BA-4854-9488-42EEE737F02D}">
  <dimension ref="F3:K35"/>
  <sheetViews>
    <sheetView topLeftCell="B8" zoomScale="76" zoomScaleNormal="76" workbookViewId="0">
      <selection activeCell="O17" sqref="O17"/>
    </sheetView>
  </sheetViews>
  <sheetFormatPr defaultRowHeight="14.5" x14ac:dyDescent="0.35"/>
  <cols>
    <col min="3" max="3" width="11.453125" customWidth="1"/>
    <col min="5" max="5" width="5.08984375" customWidth="1"/>
    <col min="6" max="6" width="11.36328125" customWidth="1"/>
    <col min="8" max="8" width="12.6328125" customWidth="1"/>
    <col min="9" max="9" width="10.1796875" customWidth="1"/>
    <col min="11" max="11" width="15.453125" customWidth="1"/>
    <col min="15" max="15" width="11.26953125" customWidth="1"/>
    <col min="16" max="16" width="9.6328125" customWidth="1"/>
    <col min="21" max="21" width="10.36328125" customWidth="1"/>
    <col min="24" max="24" width="12.54296875" customWidth="1"/>
    <col min="27" max="27" width="10.08984375" customWidth="1"/>
  </cols>
  <sheetData>
    <row r="3" spans="6:11" x14ac:dyDescent="0.35">
      <c r="F3" s="1"/>
      <c r="G3" s="13"/>
      <c r="H3" s="32" t="s">
        <v>53</v>
      </c>
      <c r="I3" s="33"/>
      <c r="J3" s="33"/>
      <c r="K3" s="34"/>
    </row>
    <row r="4" spans="6:11" x14ac:dyDescent="0.35">
      <c r="F4" s="1"/>
      <c r="G4" s="14"/>
      <c r="H4" s="35"/>
      <c r="I4" s="36"/>
      <c r="J4" s="36"/>
      <c r="K4" s="37"/>
    </row>
    <row r="5" spans="6:11" ht="72.5" x14ac:dyDescent="0.35">
      <c r="F5" s="1"/>
      <c r="G5" s="10" t="s">
        <v>0</v>
      </c>
      <c r="H5" s="4" t="s">
        <v>54</v>
      </c>
      <c r="I5" s="4" t="s">
        <v>7</v>
      </c>
      <c r="J5" s="4" t="s">
        <v>6</v>
      </c>
      <c r="K5" s="4" t="s">
        <v>8</v>
      </c>
    </row>
    <row r="6" spans="6:11" x14ac:dyDescent="0.35">
      <c r="F6" s="16" t="s">
        <v>14</v>
      </c>
      <c r="G6" s="9" t="s">
        <v>1</v>
      </c>
      <c r="H6" s="8">
        <v>103.73</v>
      </c>
      <c r="I6" s="18">
        <f>AVERAGE(H6:H15)</f>
        <v>103.70600000000002</v>
      </c>
      <c r="J6" s="18">
        <f>STDEV(H6:H15)</f>
        <v>2.1705094128133279E-2</v>
      </c>
      <c r="K6" s="21" t="s">
        <v>55</v>
      </c>
    </row>
    <row r="7" spans="6:11" x14ac:dyDescent="0.35">
      <c r="F7" s="17"/>
      <c r="G7" s="9" t="s">
        <v>2</v>
      </c>
      <c r="H7" s="8">
        <v>103.69</v>
      </c>
      <c r="I7" s="19"/>
      <c r="J7" s="19"/>
      <c r="K7" s="22"/>
    </row>
    <row r="8" spans="6:11" x14ac:dyDescent="0.35">
      <c r="F8" s="17"/>
      <c r="G8" s="9" t="s">
        <v>3</v>
      </c>
      <c r="H8" s="8">
        <v>103.73</v>
      </c>
      <c r="I8" s="19"/>
      <c r="J8" s="19"/>
      <c r="K8" s="22"/>
    </row>
    <row r="9" spans="6:11" x14ac:dyDescent="0.35">
      <c r="F9" s="17"/>
      <c r="G9" s="9" t="s">
        <v>4</v>
      </c>
      <c r="H9" s="8">
        <v>103.7</v>
      </c>
      <c r="I9" s="19"/>
      <c r="J9" s="19"/>
      <c r="K9" s="22"/>
    </row>
    <row r="10" spans="6:11" x14ac:dyDescent="0.35">
      <c r="F10" s="17"/>
      <c r="G10" s="9" t="s">
        <v>5</v>
      </c>
      <c r="H10" s="8">
        <v>103.68</v>
      </c>
      <c r="I10" s="19"/>
      <c r="J10" s="19"/>
      <c r="K10" s="22"/>
    </row>
    <row r="11" spans="6:11" x14ac:dyDescent="0.35">
      <c r="F11" s="17"/>
      <c r="G11" s="9" t="s">
        <v>9</v>
      </c>
      <c r="H11" s="8">
        <v>103.73</v>
      </c>
      <c r="I11" s="19"/>
      <c r="J11" s="19"/>
      <c r="K11" s="22"/>
    </row>
    <row r="12" spans="6:11" x14ac:dyDescent="0.35">
      <c r="F12" s="17"/>
      <c r="G12" s="9" t="s">
        <v>10</v>
      </c>
      <c r="H12" s="8">
        <v>103.69</v>
      </c>
      <c r="I12" s="19"/>
      <c r="J12" s="19"/>
      <c r="K12" s="22"/>
    </row>
    <row r="13" spans="6:11" x14ac:dyDescent="0.35">
      <c r="F13" s="17"/>
      <c r="G13" s="9" t="s">
        <v>11</v>
      </c>
      <c r="H13" s="8">
        <v>103.73</v>
      </c>
      <c r="I13" s="19"/>
      <c r="J13" s="19"/>
      <c r="K13" s="22"/>
    </row>
    <row r="14" spans="6:11" x14ac:dyDescent="0.35">
      <c r="F14" s="17"/>
      <c r="G14" s="9" t="s">
        <v>12</v>
      </c>
      <c r="H14" s="8">
        <v>103.7</v>
      </c>
      <c r="I14" s="19"/>
      <c r="J14" s="19"/>
      <c r="K14" s="22"/>
    </row>
    <row r="15" spans="6:11" x14ac:dyDescent="0.35">
      <c r="F15" s="17"/>
      <c r="G15" s="9" t="s">
        <v>13</v>
      </c>
      <c r="H15" s="8">
        <v>103.68</v>
      </c>
      <c r="I15" s="20"/>
      <c r="J15" s="20"/>
      <c r="K15" s="23"/>
    </row>
    <row r="16" spans="6:11" x14ac:dyDescent="0.35">
      <c r="F16" s="25" t="s">
        <v>35</v>
      </c>
      <c r="G16" s="11" t="s">
        <v>15</v>
      </c>
      <c r="H16" s="5">
        <v>107.3</v>
      </c>
      <c r="I16" s="18">
        <f>AVERAGE(H16:H25)</f>
        <v>107.29199999999999</v>
      </c>
      <c r="J16" s="18">
        <f>STDEV(H16:H25)</f>
        <v>1.8135294011645219E-2</v>
      </c>
      <c r="K16" s="21" t="s">
        <v>56</v>
      </c>
    </row>
    <row r="17" spans="6:11" x14ac:dyDescent="0.35">
      <c r="F17" s="26"/>
      <c r="G17" s="11" t="s">
        <v>16</v>
      </c>
      <c r="H17" s="5">
        <v>107.31</v>
      </c>
      <c r="I17" s="19"/>
      <c r="J17" s="19"/>
      <c r="K17" s="22"/>
    </row>
    <row r="18" spans="6:11" x14ac:dyDescent="0.35">
      <c r="F18" s="26"/>
      <c r="G18" s="11" t="s">
        <v>17</v>
      </c>
      <c r="H18" s="5">
        <v>107.29</v>
      </c>
      <c r="I18" s="19"/>
      <c r="J18" s="19"/>
      <c r="K18" s="22"/>
    </row>
    <row r="19" spans="6:11" x14ac:dyDescent="0.35">
      <c r="F19" s="26"/>
      <c r="G19" s="11" t="s">
        <v>18</v>
      </c>
      <c r="H19" s="5">
        <v>107.27</v>
      </c>
      <c r="I19" s="19"/>
      <c r="J19" s="19"/>
      <c r="K19" s="22"/>
    </row>
    <row r="20" spans="6:11" x14ac:dyDescent="0.35">
      <c r="F20" s="26"/>
      <c r="G20" s="11" t="s">
        <v>19</v>
      </c>
      <c r="H20" s="5">
        <v>107.3</v>
      </c>
      <c r="I20" s="19"/>
      <c r="J20" s="19"/>
      <c r="K20" s="22"/>
    </row>
    <row r="21" spans="6:11" x14ac:dyDescent="0.35">
      <c r="F21" s="26"/>
      <c r="G21" s="11" t="s">
        <v>20</v>
      </c>
      <c r="H21" s="5">
        <v>107.26</v>
      </c>
      <c r="I21" s="19"/>
      <c r="J21" s="19"/>
      <c r="K21" s="22"/>
    </row>
    <row r="22" spans="6:11" x14ac:dyDescent="0.35">
      <c r="F22" s="26"/>
      <c r="G22" s="11" t="s">
        <v>21</v>
      </c>
      <c r="H22" s="5">
        <v>107.29</v>
      </c>
      <c r="I22" s="19"/>
      <c r="J22" s="19"/>
      <c r="K22" s="22"/>
    </row>
    <row r="23" spans="6:11" x14ac:dyDescent="0.35">
      <c r="F23" s="26"/>
      <c r="G23" s="11" t="s">
        <v>22</v>
      </c>
      <c r="H23" s="5">
        <v>107.3</v>
      </c>
      <c r="I23" s="19"/>
      <c r="J23" s="19"/>
      <c r="K23" s="22"/>
    </row>
    <row r="24" spans="6:11" x14ac:dyDescent="0.35">
      <c r="F24" s="26"/>
      <c r="G24" s="11" t="s">
        <v>23</v>
      </c>
      <c r="H24" s="5">
        <v>107.28</v>
      </c>
      <c r="I24" s="19"/>
      <c r="J24" s="19"/>
      <c r="K24" s="22"/>
    </row>
    <row r="25" spans="6:11" x14ac:dyDescent="0.35">
      <c r="F25" s="26"/>
      <c r="G25" s="11" t="s">
        <v>24</v>
      </c>
      <c r="H25" s="5">
        <v>107.32</v>
      </c>
      <c r="I25" s="20"/>
      <c r="J25" s="20"/>
      <c r="K25" s="23"/>
    </row>
    <row r="26" spans="6:11" x14ac:dyDescent="0.35">
      <c r="F26" s="27" t="s">
        <v>36</v>
      </c>
      <c r="G26" s="12" t="s">
        <v>25</v>
      </c>
      <c r="H26" s="5">
        <v>114.95</v>
      </c>
      <c r="I26" s="18">
        <f>AVERAGE(H26:H35)</f>
        <v>114.96000000000001</v>
      </c>
      <c r="J26" s="18">
        <f>STDEV(H26:H35)</f>
        <v>2.2110831935702551E-2</v>
      </c>
      <c r="K26" s="21" t="s">
        <v>57</v>
      </c>
    </row>
    <row r="27" spans="6:11" x14ac:dyDescent="0.35">
      <c r="F27" s="28"/>
      <c r="G27" s="12" t="s">
        <v>26</v>
      </c>
      <c r="H27" s="5">
        <v>114.92</v>
      </c>
      <c r="I27" s="19"/>
      <c r="J27" s="19"/>
      <c r="K27" s="22"/>
    </row>
    <row r="28" spans="6:11" x14ac:dyDescent="0.35">
      <c r="F28" s="28"/>
      <c r="G28" s="12" t="s">
        <v>27</v>
      </c>
      <c r="H28" s="5">
        <v>114.98</v>
      </c>
      <c r="I28" s="19"/>
      <c r="J28" s="19"/>
      <c r="K28" s="22"/>
    </row>
    <row r="29" spans="6:11" x14ac:dyDescent="0.35">
      <c r="F29" s="28"/>
      <c r="G29" s="12" t="s">
        <v>28</v>
      </c>
      <c r="H29" s="5">
        <v>114.98</v>
      </c>
      <c r="I29" s="19"/>
      <c r="J29" s="19"/>
      <c r="K29" s="22"/>
    </row>
    <row r="30" spans="6:11" x14ac:dyDescent="0.35">
      <c r="F30" s="28"/>
      <c r="G30" s="12" t="s">
        <v>29</v>
      </c>
      <c r="H30" s="5">
        <v>114.96</v>
      </c>
      <c r="I30" s="19"/>
      <c r="J30" s="19"/>
      <c r="K30" s="22"/>
    </row>
    <row r="31" spans="6:11" x14ac:dyDescent="0.35">
      <c r="F31" s="28"/>
      <c r="G31" s="12" t="s">
        <v>30</v>
      </c>
      <c r="H31" s="5">
        <v>114.98</v>
      </c>
      <c r="I31" s="19"/>
      <c r="J31" s="19"/>
      <c r="K31" s="22"/>
    </row>
    <row r="32" spans="6:11" x14ac:dyDescent="0.35">
      <c r="F32" s="28"/>
      <c r="G32" s="12" t="s">
        <v>31</v>
      </c>
      <c r="H32" s="5">
        <v>114.95</v>
      </c>
      <c r="I32" s="19"/>
      <c r="J32" s="19"/>
      <c r="K32" s="22"/>
    </row>
    <row r="33" spans="6:11" x14ac:dyDescent="0.35">
      <c r="F33" s="28"/>
      <c r="G33" s="12" t="s">
        <v>32</v>
      </c>
      <c r="H33" s="5">
        <v>114.97</v>
      </c>
      <c r="I33" s="19"/>
      <c r="J33" s="19"/>
      <c r="K33" s="22"/>
    </row>
    <row r="34" spans="6:11" x14ac:dyDescent="0.35">
      <c r="F34" s="28"/>
      <c r="G34" s="12" t="s">
        <v>33</v>
      </c>
      <c r="H34" s="5">
        <v>114.93</v>
      </c>
      <c r="I34" s="19"/>
      <c r="J34" s="19"/>
      <c r="K34" s="22"/>
    </row>
    <row r="35" spans="6:11" x14ac:dyDescent="0.35">
      <c r="F35" s="28"/>
      <c r="G35" s="12" t="s">
        <v>34</v>
      </c>
      <c r="H35" s="5">
        <v>114.98</v>
      </c>
      <c r="I35" s="20"/>
      <c r="J35" s="20"/>
      <c r="K35" s="23"/>
    </row>
  </sheetData>
  <mergeCells count="13">
    <mergeCell ref="F26:F35"/>
    <mergeCell ref="I26:I35"/>
    <mergeCell ref="J26:J35"/>
    <mergeCell ref="K26:K35"/>
    <mergeCell ref="F16:F25"/>
    <mergeCell ref="I16:I25"/>
    <mergeCell ref="J16:J25"/>
    <mergeCell ref="K16:K25"/>
    <mergeCell ref="H3:K4"/>
    <mergeCell ref="F6:F15"/>
    <mergeCell ref="I6:I15"/>
    <mergeCell ref="J6:J15"/>
    <mergeCell ref="K6:K15"/>
  </mergeCells>
  <pageMargins left="0.7" right="0.7" top="0.75" bottom="0.75" header="0.3" footer="0.3"/>
  <pageSetup paperSize="9" orientation="portrait" r:id="rId1"/>
  <ignoredErrors>
    <ignoredError sqref="I26:J26 I16:J16 I6:J6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FB7581-B460-4646-89F9-BC098D41E75E}">
  <dimension ref="D3:Q135"/>
  <sheetViews>
    <sheetView zoomScale="74" zoomScaleNormal="74" workbookViewId="0">
      <selection activeCell="Q12" sqref="Q12"/>
    </sheetView>
  </sheetViews>
  <sheetFormatPr defaultRowHeight="14.5" x14ac:dyDescent="0.35"/>
  <cols>
    <col min="3" max="3" width="12.26953125" customWidth="1"/>
    <col min="4" max="4" width="12.54296875" customWidth="1"/>
    <col min="6" max="6" width="15" customWidth="1"/>
    <col min="7" max="7" width="12" customWidth="1"/>
    <col min="8" max="8" width="12.453125" customWidth="1"/>
    <col min="9" max="10" width="14" customWidth="1"/>
    <col min="11" max="11" width="12.36328125" customWidth="1"/>
    <col min="12" max="12" width="10.08984375" customWidth="1"/>
    <col min="13" max="13" width="14.7265625" customWidth="1"/>
    <col min="17" max="17" width="8.7265625" style="6"/>
    <col min="18" max="18" width="10.7265625" customWidth="1"/>
    <col min="19" max="19" width="11.90625" customWidth="1"/>
    <col min="26" max="26" width="10.81640625" customWidth="1"/>
    <col min="27" max="27" width="10.54296875" customWidth="1"/>
    <col min="30" max="30" width="10.81640625" customWidth="1"/>
    <col min="31" max="31" width="11.453125" customWidth="1"/>
    <col min="33" max="33" width="9.36328125" bestFit="1" customWidth="1"/>
    <col min="34" max="34" width="11.36328125" customWidth="1"/>
    <col min="35" max="35" width="9.81640625" customWidth="1"/>
  </cols>
  <sheetData>
    <row r="3" spans="4:13" x14ac:dyDescent="0.35">
      <c r="D3" s="1"/>
      <c r="E3" s="13"/>
      <c r="F3" s="15" t="s">
        <v>45</v>
      </c>
      <c r="G3" s="15"/>
      <c r="H3" s="15"/>
      <c r="I3" s="15"/>
      <c r="J3" s="24" t="s">
        <v>46</v>
      </c>
      <c r="K3" s="24"/>
      <c r="L3" s="24"/>
      <c r="M3" s="24"/>
    </row>
    <row r="4" spans="4:13" x14ac:dyDescent="0.35">
      <c r="D4" s="1"/>
      <c r="E4" s="14"/>
      <c r="F4" s="15"/>
      <c r="G4" s="15"/>
      <c r="H4" s="15"/>
      <c r="I4" s="15"/>
      <c r="J4" s="24"/>
      <c r="K4" s="24"/>
      <c r="L4" s="24"/>
      <c r="M4" s="24"/>
    </row>
    <row r="5" spans="4:13" ht="29" x14ac:dyDescent="0.35">
      <c r="D5" s="1"/>
      <c r="E5" s="10" t="s">
        <v>0</v>
      </c>
      <c r="F5" s="4" t="s">
        <v>45</v>
      </c>
      <c r="G5" s="4" t="s">
        <v>7</v>
      </c>
      <c r="H5" s="4" t="s">
        <v>6</v>
      </c>
      <c r="I5" s="4" t="s">
        <v>8</v>
      </c>
      <c r="J5" s="4" t="s">
        <v>46</v>
      </c>
      <c r="K5" s="4" t="s">
        <v>7</v>
      </c>
      <c r="L5" s="4" t="s">
        <v>6</v>
      </c>
      <c r="M5" s="4" t="s">
        <v>8</v>
      </c>
    </row>
    <row r="6" spans="4:13" x14ac:dyDescent="0.35">
      <c r="D6" s="16" t="s">
        <v>14</v>
      </c>
      <c r="E6" s="9" t="s">
        <v>1</v>
      </c>
      <c r="F6" s="8">
        <v>5.5439999999999996</v>
      </c>
      <c r="G6" s="18">
        <f>AVERAGE(F6:F15)</f>
        <v>5.6353000000000009</v>
      </c>
      <c r="H6" s="18">
        <f>STDEV(F6:F15)</f>
        <v>0.31216379247653536</v>
      </c>
      <c r="I6" s="21" t="s">
        <v>47</v>
      </c>
      <c r="J6" s="8">
        <v>175.96799999999999</v>
      </c>
      <c r="K6" s="18">
        <f>AVERAGE(J6:J15)</f>
        <v>181.8032</v>
      </c>
      <c r="L6" s="18">
        <f>STDEV(J6:J15)</f>
        <v>6.2167221945688107</v>
      </c>
      <c r="M6" s="29" t="s">
        <v>48</v>
      </c>
    </row>
    <row r="7" spans="4:13" x14ac:dyDescent="0.35">
      <c r="D7" s="17"/>
      <c r="E7" s="9" t="s">
        <v>2</v>
      </c>
      <c r="F7" s="7">
        <v>6.1920000000000002</v>
      </c>
      <c r="G7" s="19"/>
      <c r="H7" s="19"/>
      <c r="I7" s="22"/>
      <c r="J7" s="8">
        <v>173.15</v>
      </c>
      <c r="K7" s="19"/>
      <c r="L7" s="19"/>
      <c r="M7" s="30"/>
    </row>
    <row r="8" spans="4:13" x14ac:dyDescent="0.35">
      <c r="D8" s="17"/>
      <c r="E8" s="9" t="s">
        <v>3</v>
      </c>
      <c r="F8" s="8">
        <v>5.9480000000000004</v>
      </c>
      <c r="G8" s="19"/>
      <c r="H8" s="19"/>
      <c r="I8" s="22"/>
      <c r="J8" s="8">
        <v>181.852</v>
      </c>
      <c r="K8" s="19"/>
      <c r="L8" s="19"/>
      <c r="M8" s="30"/>
    </row>
    <row r="9" spans="4:13" x14ac:dyDescent="0.35">
      <c r="D9" s="17"/>
      <c r="E9" s="9" t="s">
        <v>4</v>
      </c>
      <c r="F9" s="3">
        <v>5.4569999999999999</v>
      </c>
      <c r="G9" s="19"/>
      <c r="H9" s="19"/>
      <c r="I9" s="22"/>
      <c r="J9" s="3">
        <v>190.65700000000001</v>
      </c>
      <c r="K9" s="19"/>
      <c r="L9" s="19"/>
      <c r="M9" s="30"/>
    </row>
    <row r="10" spans="4:13" x14ac:dyDescent="0.35">
      <c r="D10" s="17"/>
      <c r="E10" s="9" t="s">
        <v>5</v>
      </c>
      <c r="F10" s="3">
        <v>5.0069999999999997</v>
      </c>
      <c r="G10" s="19"/>
      <c r="H10" s="19"/>
      <c r="I10" s="22"/>
      <c r="J10" s="3">
        <v>173.315</v>
      </c>
      <c r="K10" s="19"/>
      <c r="L10" s="19"/>
      <c r="M10" s="30"/>
    </row>
    <row r="11" spans="4:13" x14ac:dyDescent="0.35">
      <c r="D11" s="17"/>
      <c r="E11" s="9" t="s">
        <v>9</v>
      </c>
      <c r="F11" s="8">
        <v>5.7590000000000003</v>
      </c>
      <c r="G11" s="19"/>
      <c r="H11" s="19"/>
      <c r="I11" s="22"/>
      <c r="J11" s="8">
        <v>185.03399999999999</v>
      </c>
      <c r="K11" s="19"/>
      <c r="L11" s="19"/>
      <c r="M11" s="30"/>
    </row>
    <row r="12" spans="4:13" x14ac:dyDescent="0.35">
      <c r="D12" s="17"/>
      <c r="E12" s="9" t="s">
        <v>10</v>
      </c>
      <c r="F12" s="7">
        <v>5.5570000000000004</v>
      </c>
      <c r="G12" s="19"/>
      <c r="H12" s="19"/>
      <c r="I12" s="22"/>
      <c r="J12" s="7">
        <v>179.875</v>
      </c>
      <c r="K12" s="19"/>
      <c r="L12" s="19"/>
      <c r="M12" s="30"/>
    </row>
    <row r="13" spans="4:13" x14ac:dyDescent="0.35">
      <c r="D13" s="17"/>
      <c r="E13" s="9" t="s">
        <v>11</v>
      </c>
      <c r="F13" s="7">
        <v>5.5609999999999999</v>
      </c>
      <c r="G13" s="19"/>
      <c r="H13" s="19"/>
      <c r="I13" s="22"/>
      <c r="J13" s="7">
        <v>189.02799999999999</v>
      </c>
      <c r="K13" s="19"/>
      <c r="L13" s="19"/>
      <c r="M13" s="30"/>
    </row>
    <row r="14" spans="4:13" x14ac:dyDescent="0.35">
      <c r="D14" s="17"/>
      <c r="E14" s="9" t="s">
        <v>12</v>
      </c>
      <c r="F14" s="8">
        <v>5.61</v>
      </c>
      <c r="G14" s="19"/>
      <c r="H14" s="19"/>
      <c r="I14" s="22"/>
      <c r="J14" s="8">
        <v>182.74299999999999</v>
      </c>
      <c r="K14" s="19"/>
      <c r="L14" s="19"/>
      <c r="M14" s="30"/>
    </row>
    <row r="15" spans="4:13" x14ac:dyDescent="0.35">
      <c r="D15" s="17"/>
      <c r="E15" s="9" t="s">
        <v>13</v>
      </c>
      <c r="F15" s="3">
        <v>5.718</v>
      </c>
      <c r="G15" s="20"/>
      <c r="H15" s="20"/>
      <c r="I15" s="23"/>
      <c r="J15" s="8">
        <v>186.41</v>
      </c>
      <c r="K15" s="20"/>
      <c r="L15" s="20"/>
      <c r="M15" s="31"/>
    </row>
    <row r="16" spans="4:13" x14ac:dyDescent="0.35">
      <c r="D16" s="25" t="s">
        <v>35</v>
      </c>
      <c r="E16" s="11" t="s">
        <v>15</v>
      </c>
      <c r="F16" s="8">
        <v>20.294</v>
      </c>
      <c r="G16" s="18">
        <f>AVERAGE(F16:F25)</f>
        <v>16.694700000000005</v>
      </c>
      <c r="H16" s="18">
        <f>STDEV(F16:F25)</f>
        <v>2.3191032773705764</v>
      </c>
      <c r="I16" s="21" t="s">
        <v>49</v>
      </c>
      <c r="J16" s="3">
        <v>1604.7729999999999</v>
      </c>
      <c r="K16" s="18">
        <f>AVERAGE(J16:J25)</f>
        <v>1383.5192999999999</v>
      </c>
      <c r="L16" s="18">
        <f>STDEV(J16:J25)</f>
        <v>172.85099404789327</v>
      </c>
      <c r="M16" s="29" t="s">
        <v>50</v>
      </c>
    </row>
    <row r="17" spans="4:13" x14ac:dyDescent="0.35">
      <c r="D17" s="26"/>
      <c r="E17" s="11" t="s">
        <v>16</v>
      </c>
      <c r="F17" s="3">
        <v>17.186</v>
      </c>
      <c r="G17" s="19"/>
      <c r="H17" s="19"/>
      <c r="I17" s="22"/>
      <c r="J17" s="3">
        <v>1483.569</v>
      </c>
      <c r="K17" s="19"/>
      <c r="L17" s="19"/>
      <c r="M17" s="30"/>
    </row>
    <row r="18" spans="4:13" x14ac:dyDescent="0.35">
      <c r="D18" s="26"/>
      <c r="E18" s="11" t="s">
        <v>17</v>
      </c>
      <c r="F18" s="5">
        <v>17.003</v>
      </c>
      <c r="G18" s="19"/>
      <c r="H18" s="19"/>
      <c r="I18" s="22"/>
      <c r="J18" s="3">
        <v>1249.162</v>
      </c>
      <c r="K18" s="19"/>
      <c r="L18" s="19"/>
      <c r="M18" s="30"/>
    </row>
    <row r="19" spans="4:13" x14ac:dyDescent="0.35">
      <c r="D19" s="26"/>
      <c r="E19" s="11" t="s">
        <v>18</v>
      </c>
      <c r="F19" s="5">
        <v>15.212</v>
      </c>
      <c r="G19" s="19"/>
      <c r="H19" s="19"/>
      <c r="I19" s="22"/>
      <c r="J19" s="5">
        <v>1154.18</v>
      </c>
      <c r="K19" s="19"/>
      <c r="L19" s="19"/>
      <c r="M19" s="30"/>
    </row>
    <row r="20" spans="4:13" x14ac:dyDescent="0.35">
      <c r="D20" s="26"/>
      <c r="E20" s="11" t="s">
        <v>19</v>
      </c>
      <c r="F20" s="3">
        <v>15.679</v>
      </c>
      <c r="G20" s="19"/>
      <c r="H20" s="19"/>
      <c r="I20" s="22"/>
      <c r="J20" s="3">
        <v>1432.5509999999999</v>
      </c>
      <c r="K20" s="19"/>
      <c r="L20" s="19"/>
      <c r="M20" s="30"/>
    </row>
    <row r="21" spans="4:13" x14ac:dyDescent="0.35">
      <c r="D21" s="26"/>
      <c r="E21" s="11" t="s">
        <v>20</v>
      </c>
      <c r="F21" s="3">
        <v>19.698</v>
      </c>
      <c r="G21" s="19"/>
      <c r="H21" s="19"/>
      <c r="I21" s="22"/>
      <c r="J21" s="5">
        <v>1545.0260000000001</v>
      </c>
      <c r="K21" s="19"/>
      <c r="L21" s="19"/>
      <c r="M21" s="30"/>
    </row>
    <row r="22" spans="4:13" x14ac:dyDescent="0.35">
      <c r="D22" s="26"/>
      <c r="E22" s="11" t="s">
        <v>21</v>
      </c>
      <c r="F22" s="3">
        <v>15.144</v>
      </c>
      <c r="G22" s="19"/>
      <c r="H22" s="19"/>
      <c r="I22" s="22"/>
      <c r="J22" s="3">
        <v>1312.0709999999999</v>
      </c>
      <c r="K22" s="19"/>
      <c r="L22" s="19"/>
      <c r="M22" s="30"/>
    </row>
    <row r="23" spans="4:13" x14ac:dyDescent="0.35">
      <c r="D23" s="26"/>
      <c r="E23" s="11" t="s">
        <v>22</v>
      </c>
      <c r="F23" s="1">
        <v>18.395</v>
      </c>
      <c r="G23" s="19"/>
      <c r="H23" s="19"/>
      <c r="I23" s="22"/>
      <c r="J23" s="3">
        <v>1522.451</v>
      </c>
      <c r="K23" s="19"/>
      <c r="L23" s="19"/>
      <c r="M23" s="30"/>
    </row>
    <row r="24" spans="4:13" x14ac:dyDescent="0.35">
      <c r="D24" s="26"/>
      <c r="E24" s="11" t="s">
        <v>23</v>
      </c>
      <c r="F24" s="5">
        <v>15.717000000000001</v>
      </c>
      <c r="G24" s="19"/>
      <c r="H24" s="19"/>
      <c r="I24" s="22"/>
      <c r="J24" s="3">
        <v>1436.921</v>
      </c>
      <c r="K24" s="19"/>
      <c r="L24" s="19"/>
      <c r="M24" s="30"/>
    </row>
    <row r="25" spans="4:13" x14ac:dyDescent="0.35">
      <c r="D25" s="26"/>
      <c r="E25" s="11" t="s">
        <v>24</v>
      </c>
      <c r="F25" s="3">
        <v>12.619</v>
      </c>
      <c r="G25" s="20"/>
      <c r="H25" s="20"/>
      <c r="I25" s="23"/>
      <c r="J25" s="3">
        <v>1094.489</v>
      </c>
      <c r="K25" s="20"/>
      <c r="L25" s="20"/>
      <c r="M25" s="31"/>
    </row>
    <row r="26" spans="4:13" x14ac:dyDescent="0.35">
      <c r="D26" s="27" t="s">
        <v>36</v>
      </c>
      <c r="E26" s="12" t="s">
        <v>25</v>
      </c>
      <c r="F26" s="3">
        <v>66.921999999999997</v>
      </c>
      <c r="G26" s="18">
        <f>AVERAGE(F26:F35)</f>
        <v>69.158500000000004</v>
      </c>
      <c r="H26" s="18">
        <f>STDEV(F26:F35)</f>
        <v>5.3121609381995709</v>
      </c>
      <c r="I26" s="21" t="s">
        <v>52</v>
      </c>
      <c r="J26" s="3">
        <v>6572.9009999999998</v>
      </c>
      <c r="K26" s="18">
        <f>AVERAGE(J26:J35)</f>
        <v>6341.1990999999998</v>
      </c>
      <c r="L26" s="18">
        <f>STDEV(J26:J35)</f>
        <v>436.48952985977922</v>
      </c>
      <c r="M26" s="29" t="s">
        <v>51</v>
      </c>
    </row>
    <row r="27" spans="4:13" x14ac:dyDescent="0.35">
      <c r="D27" s="28"/>
      <c r="E27" s="12" t="s">
        <v>26</v>
      </c>
      <c r="F27" s="3">
        <v>64.555000000000007</v>
      </c>
      <c r="G27" s="19"/>
      <c r="H27" s="19"/>
      <c r="I27" s="22"/>
      <c r="J27" s="3">
        <v>6940.2520000000004</v>
      </c>
      <c r="K27" s="19"/>
      <c r="L27" s="19"/>
      <c r="M27" s="30"/>
    </row>
    <row r="28" spans="4:13" x14ac:dyDescent="0.35">
      <c r="D28" s="28"/>
      <c r="E28" s="12" t="s">
        <v>27</v>
      </c>
      <c r="F28" s="3">
        <v>70.412999999999997</v>
      </c>
      <c r="G28" s="19"/>
      <c r="H28" s="19"/>
      <c r="I28" s="22"/>
      <c r="J28" s="3">
        <v>6469.8810000000003</v>
      </c>
      <c r="K28" s="19"/>
      <c r="L28" s="19"/>
      <c r="M28" s="30"/>
    </row>
    <row r="29" spans="4:13" x14ac:dyDescent="0.35">
      <c r="D29" s="28"/>
      <c r="E29" s="12" t="s">
        <v>28</v>
      </c>
      <c r="F29" s="3">
        <v>69.097999999999999</v>
      </c>
      <c r="G29" s="19"/>
      <c r="H29" s="19"/>
      <c r="I29" s="22"/>
      <c r="J29" s="5">
        <v>6287.424</v>
      </c>
      <c r="K29" s="19"/>
      <c r="L29" s="19"/>
      <c r="M29" s="30"/>
    </row>
    <row r="30" spans="4:13" x14ac:dyDescent="0.35">
      <c r="D30" s="28"/>
      <c r="E30" s="12" t="s">
        <v>29</v>
      </c>
      <c r="F30" s="3">
        <v>64.481999999999999</v>
      </c>
      <c r="G30" s="19"/>
      <c r="H30" s="19"/>
      <c r="I30" s="22"/>
      <c r="J30" s="5">
        <v>6677.6469999999999</v>
      </c>
      <c r="K30" s="19"/>
      <c r="L30" s="19"/>
      <c r="M30" s="30"/>
    </row>
    <row r="31" spans="4:13" x14ac:dyDescent="0.35">
      <c r="D31" s="28"/>
      <c r="E31" s="12" t="s">
        <v>30</v>
      </c>
      <c r="F31" s="3">
        <v>63.972999999999999</v>
      </c>
      <c r="G31" s="19"/>
      <c r="H31" s="19"/>
      <c r="I31" s="22"/>
      <c r="J31" s="3">
        <v>6300.0150000000003</v>
      </c>
      <c r="K31" s="19"/>
      <c r="L31" s="19"/>
      <c r="M31" s="30"/>
    </row>
    <row r="32" spans="4:13" x14ac:dyDescent="0.35">
      <c r="D32" s="28"/>
      <c r="E32" s="12" t="s">
        <v>31</v>
      </c>
      <c r="F32" s="3">
        <v>72.412000000000006</v>
      </c>
      <c r="G32" s="19"/>
      <c r="H32" s="19"/>
      <c r="I32" s="22"/>
      <c r="J32" s="3">
        <v>5622.8190000000004</v>
      </c>
      <c r="K32" s="19"/>
      <c r="L32" s="19"/>
      <c r="M32" s="30"/>
    </row>
    <row r="33" spans="4:17" x14ac:dyDescent="0.35">
      <c r="D33" s="28"/>
      <c r="E33" s="12" t="s">
        <v>32</v>
      </c>
      <c r="F33" s="3">
        <v>75.278000000000006</v>
      </c>
      <c r="G33" s="19"/>
      <c r="H33" s="19"/>
      <c r="I33" s="22"/>
      <c r="J33" s="3">
        <v>6796.5110000000004</v>
      </c>
      <c r="K33" s="19"/>
      <c r="L33" s="19"/>
      <c r="M33" s="30"/>
    </row>
    <row r="34" spans="4:17" x14ac:dyDescent="0.35">
      <c r="D34" s="28"/>
      <c r="E34" s="12" t="s">
        <v>33</v>
      </c>
      <c r="F34" s="5">
        <v>64.790000000000006</v>
      </c>
      <c r="G34" s="19"/>
      <c r="H34" s="19"/>
      <c r="I34" s="22"/>
      <c r="J34" s="3">
        <v>5824.0690000000004</v>
      </c>
      <c r="K34" s="19"/>
      <c r="L34" s="19"/>
      <c r="M34" s="30"/>
    </row>
    <row r="35" spans="4:17" x14ac:dyDescent="0.35">
      <c r="D35" s="28"/>
      <c r="E35" s="12" t="s">
        <v>34</v>
      </c>
      <c r="F35" s="3">
        <v>79.662000000000006</v>
      </c>
      <c r="G35" s="20"/>
      <c r="H35" s="20"/>
      <c r="I35" s="23"/>
      <c r="J35" s="5">
        <v>5920.4719999999998</v>
      </c>
      <c r="K35" s="20"/>
      <c r="L35" s="20"/>
      <c r="M35" s="31"/>
    </row>
    <row r="36" spans="4:17" x14ac:dyDescent="0.35">
      <c r="G36" s="6"/>
      <c r="Q36"/>
    </row>
    <row r="37" spans="4:17" x14ac:dyDescent="0.35">
      <c r="G37" s="6"/>
      <c r="Q37"/>
    </row>
    <row r="38" spans="4:17" x14ac:dyDescent="0.35">
      <c r="G38" s="6"/>
      <c r="Q38"/>
    </row>
    <row r="39" spans="4:17" x14ac:dyDescent="0.35">
      <c r="G39" s="6"/>
      <c r="Q39"/>
    </row>
    <row r="40" spans="4:17" x14ac:dyDescent="0.35">
      <c r="G40" s="6"/>
      <c r="Q40"/>
    </row>
    <row r="41" spans="4:17" x14ac:dyDescent="0.35">
      <c r="G41" s="6"/>
      <c r="Q41"/>
    </row>
    <row r="42" spans="4:17" x14ac:dyDescent="0.35">
      <c r="G42" s="6"/>
      <c r="Q42"/>
    </row>
    <row r="43" spans="4:17" x14ac:dyDescent="0.35">
      <c r="G43" s="6"/>
      <c r="Q43"/>
    </row>
    <row r="44" spans="4:17" x14ac:dyDescent="0.35">
      <c r="G44" s="6"/>
      <c r="Q44"/>
    </row>
    <row r="45" spans="4:17" x14ac:dyDescent="0.35">
      <c r="G45" s="6"/>
      <c r="Q45"/>
    </row>
    <row r="51" spans="4:13" x14ac:dyDescent="0.35">
      <c r="D51" s="1"/>
      <c r="E51" s="1"/>
      <c r="F51" s="1"/>
      <c r="G51" s="1"/>
      <c r="H51" s="1"/>
      <c r="I51" s="1"/>
      <c r="J51" s="1"/>
      <c r="K51" s="1"/>
      <c r="L51" s="1"/>
      <c r="M51" s="1"/>
    </row>
    <row r="52" spans="4:13" x14ac:dyDescent="0.35">
      <c r="D52" s="1"/>
      <c r="E52" s="1"/>
      <c r="F52" s="1"/>
      <c r="G52" s="1"/>
      <c r="H52" s="1"/>
      <c r="I52" s="1"/>
      <c r="J52" s="1"/>
      <c r="K52" s="1"/>
      <c r="L52" s="1"/>
      <c r="M52" s="1"/>
    </row>
    <row r="53" spans="4:13" x14ac:dyDescent="0.35">
      <c r="D53" s="1"/>
      <c r="E53" s="1"/>
      <c r="F53" s="1"/>
      <c r="G53" s="1"/>
      <c r="H53" s="1"/>
      <c r="I53" s="1"/>
      <c r="J53" s="1"/>
      <c r="K53" s="1"/>
      <c r="L53" s="1"/>
      <c r="M53" s="1"/>
    </row>
    <row r="54" spans="4:13" x14ac:dyDescent="0.35">
      <c r="D54" s="2"/>
      <c r="E54" s="2"/>
      <c r="F54" s="2"/>
      <c r="G54" s="2"/>
      <c r="H54" s="2"/>
      <c r="I54" s="2"/>
      <c r="J54" s="2"/>
      <c r="K54" s="2"/>
      <c r="L54" s="2"/>
      <c r="M54" s="2"/>
    </row>
    <row r="55" spans="4:13" x14ac:dyDescent="0.35">
      <c r="D55" s="1"/>
      <c r="E55" s="1"/>
      <c r="F55" s="1"/>
      <c r="G55" s="1"/>
      <c r="H55" s="1"/>
      <c r="I55" s="1"/>
      <c r="J55" s="1"/>
      <c r="K55" s="1"/>
      <c r="L55" s="1"/>
      <c r="M55" s="1"/>
    </row>
    <row r="56" spans="4:13" x14ac:dyDescent="0.35">
      <c r="D56" s="1"/>
      <c r="E56" s="1"/>
      <c r="F56" s="1"/>
      <c r="G56" s="1"/>
      <c r="H56" s="1"/>
      <c r="I56" s="1"/>
      <c r="J56" s="1"/>
      <c r="K56" s="1"/>
      <c r="L56" s="1"/>
      <c r="M56" s="1"/>
    </row>
    <row r="57" spans="4:13" x14ac:dyDescent="0.35">
      <c r="D57" s="1"/>
      <c r="E57" s="1"/>
      <c r="F57" s="1"/>
      <c r="G57" s="1"/>
      <c r="H57" s="1"/>
      <c r="I57" s="1"/>
      <c r="J57" s="1"/>
      <c r="K57" s="1"/>
      <c r="L57" s="1"/>
      <c r="M57" s="1"/>
    </row>
    <row r="58" spans="4:13" x14ac:dyDescent="0.35">
      <c r="D58" s="1"/>
      <c r="E58" s="1"/>
      <c r="F58" s="1"/>
      <c r="G58" s="1"/>
      <c r="H58" s="1"/>
      <c r="I58" s="1"/>
      <c r="J58" s="1"/>
      <c r="K58" s="1"/>
      <c r="L58" s="1"/>
      <c r="M58" s="1"/>
    </row>
    <row r="59" spans="4:13" x14ac:dyDescent="0.35">
      <c r="D59" s="1"/>
      <c r="E59" s="1"/>
      <c r="F59" s="1"/>
      <c r="G59" s="1"/>
      <c r="H59" s="1"/>
      <c r="I59" s="1"/>
      <c r="J59" s="1"/>
      <c r="K59" s="1"/>
      <c r="L59" s="1"/>
      <c r="M59" s="1"/>
    </row>
    <row r="60" spans="4:13" x14ac:dyDescent="0.35">
      <c r="D60" s="1"/>
      <c r="E60" s="1"/>
      <c r="F60" s="1"/>
      <c r="G60" s="1"/>
      <c r="H60" s="1"/>
      <c r="I60" s="1"/>
      <c r="J60" s="1"/>
      <c r="K60" s="1"/>
      <c r="L60" s="1"/>
      <c r="M60" s="1"/>
    </row>
    <row r="61" spans="4:13" x14ac:dyDescent="0.35">
      <c r="D61" s="1"/>
      <c r="E61" s="1"/>
      <c r="F61" s="1"/>
      <c r="G61" s="1"/>
      <c r="H61" s="1"/>
      <c r="I61" s="1"/>
      <c r="J61" s="1"/>
      <c r="K61" s="1"/>
      <c r="L61" s="1"/>
      <c r="M61" s="1"/>
    </row>
    <row r="62" spans="4:13" x14ac:dyDescent="0.35">
      <c r="D62" s="1"/>
      <c r="E62" s="1"/>
      <c r="F62" s="1"/>
      <c r="G62" s="1"/>
      <c r="H62" s="1"/>
      <c r="I62" s="1"/>
      <c r="J62" s="1"/>
      <c r="K62" s="1"/>
      <c r="L62" s="1"/>
      <c r="M62" s="1"/>
    </row>
    <row r="63" spans="4:13" x14ac:dyDescent="0.35">
      <c r="D63" s="1"/>
      <c r="E63" s="1"/>
      <c r="F63" s="1"/>
      <c r="G63" s="1"/>
      <c r="H63" s="1"/>
      <c r="I63" s="1"/>
      <c r="J63" s="1"/>
      <c r="K63" s="1"/>
      <c r="L63" s="1"/>
      <c r="M63" s="1"/>
    </row>
    <row r="64" spans="4:13" x14ac:dyDescent="0.35">
      <c r="D64" s="1"/>
      <c r="E64" s="1"/>
      <c r="F64" s="1"/>
      <c r="G64" s="1"/>
      <c r="H64" s="1"/>
      <c r="I64" s="1"/>
      <c r="J64" s="1"/>
      <c r="K64" s="1"/>
      <c r="L64" s="1"/>
      <c r="M64" s="1"/>
    </row>
    <row r="65" spans="4:13" x14ac:dyDescent="0.35">
      <c r="D65" s="1"/>
      <c r="E65" s="1"/>
      <c r="F65" s="1"/>
      <c r="G65" s="1"/>
      <c r="H65" s="1"/>
      <c r="I65" s="1"/>
      <c r="J65" s="1"/>
      <c r="K65" s="1"/>
      <c r="L65" s="1"/>
      <c r="M65" s="1"/>
    </row>
    <row r="66" spans="4:13" x14ac:dyDescent="0.35">
      <c r="D66" s="1"/>
      <c r="E66" s="1"/>
      <c r="F66" s="1"/>
      <c r="G66" s="1"/>
      <c r="H66" s="1"/>
      <c r="I66" s="1"/>
      <c r="J66" s="1"/>
      <c r="K66" s="1"/>
      <c r="L66" s="1"/>
      <c r="M66" s="1"/>
    </row>
    <row r="67" spans="4:13" x14ac:dyDescent="0.35">
      <c r="D67" s="1"/>
      <c r="E67" s="1"/>
      <c r="F67" s="1"/>
      <c r="G67" s="1"/>
      <c r="H67" s="1"/>
      <c r="I67" s="1"/>
      <c r="J67" s="1"/>
      <c r="K67" s="1"/>
      <c r="L67" s="1"/>
      <c r="M67" s="1"/>
    </row>
    <row r="68" spans="4:13" x14ac:dyDescent="0.35">
      <c r="D68" s="1"/>
      <c r="E68" s="1"/>
      <c r="F68" s="1"/>
      <c r="G68" s="1"/>
      <c r="H68" s="1"/>
      <c r="I68" s="1"/>
      <c r="J68" s="1"/>
      <c r="K68" s="1"/>
      <c r="L68" s="1"/>
      <c r="M68" s="1"/>
    </row>
    <row r="69" spans="4:13" x14ac:dyDescent="0.35">
      <c r="D69" s="1"/>
      <c r="E69" s="1"/>
      <c r="F69" s="1"/>
      <c r="G69" s="1"/>
      <c r="H69" s="1"/>
      <c r="I69" s="1"/>
      <c r="J69" s="1"/>
      <c r="K69" s="1"/>
      <c r="L69" s="1"/>
      <c r="M69" s="1"/>
    </row>
    <row r="70" spans="4:13" x14ac:dyDescent="0.35">
      <c r="D70" s="1"/>
      <c r="E70" s="1"/>
      <c r="F70" s="1"/>
      <c r="G70" s="1"/>
      <c r="H70" s="1"/>
      <c r="I70" s="1"/>
      <c r="J70" s="1"/>
      <c r="K70" s="1"/>
      <c r="L70" s="1"/>
      <c r="M70" s="1"/>
    </row>
    <row r="71" spans="4:13" x14ac:dyDescent="0.35">
      <c r="D71" s="1"/>
      <c r="E71" s="1"/>
      <c r="F71" s="1"/>
      <c r="G71" s="1"/>
      <c r="H71" s="1"/>
      <c r="I71" s="1"/>
      <c r="J71" s="1"/>
      <c r="K71" s="1"/>
      <c r="L71" s="1"/>
      <c r="M71" s="1"/>
    </row>
    <row r="72" spans="4:13" x14ac:dyDescent="0.35">
      <c r="D72" s="1"/>
      <c r="E72" s="1"/>
      <c r="F72" s="1"/>
      <c r="G72" s="1"/>
      <c r="H72" s="1"/>
      <c r="I72" s="1"/>
      <c r="J72" s="1"/>
      <c r="K72" s="1"/>
      <c r="L72" s="1"/>
      <c r="M72" s="1"/>
    </row>
    <row r="73" spans="4:13" x14ac:dyDescent="0.35">
      <c r="D73" s="1"/>
      <c r="E73" s="1"/>
      <c r="F73" s="1"/>
      <c r="G73" s="1"/>
      <c r="H73" s="1"/>
      <c r="I73" s="1"/>
      <c r="J73" s="1"/>
      <c r="K73" s="1"/>
      <c r="L73" s="1"/>
      <c r="M73" s="1"/>
    </row>
    <row r="81" spans="4:13" s="1" customFormat="1" x14ac:dyDescent="0.35">
      <c r="D81"/>
      <c r="E81"/>
      <c r="F81"/>
      <c r="G81"/>
      <c r="H81"/>
      <c r="I81"/>
      <c r="J81"/>
      <c r="K81"/>
      <c r="L81"/>
      <c r="M81"/>
    </row>
    <row r="82" spans="4:13" s="1" customFormat="1" x14ac:dyDescent="0.35">
      <c r="D82"/>
      <c r="E82"/>
      <c r="F82"/>
      <c r="G82"/>
      <c r="H82"/>
      <c r="I82"/>
      <c r="J82"/>
      <c r="K82"/>
      <c r="L82"/>
      <c r="M82"/>
    </row>
    <row r="83" spans="4:13" s="1" customFormat="1" x14ac:dyDescent="0.35">
      <c r="D83"/>
      <c r="E83"/>
      <c r="F83"/>
      <c r="G83"/>
      <c r="H83"/>
      <c r="I83"/>
      <c r="J83"/>
      <c r="K83"/>
      <c r="L83"/>
      <c r="M83"/>
    </row>
    <row r="84" spans="4:13" s="2" customFormat="1" x14ac:dyDescent="0.35">
      <c r="D84"/>
      <c r="E84"/>
      <c r="F84"/>
      <c r="G84"/>
      <c r="H84"/>
      <c r="I84"/>
      <c r="J84"/>
      <c r="K84"/>
      <c r="L84"/>
      <c r="M84"/>
    </row>
    <row r="85" spans="4:13" s="1" customFormat="1" x14ac:dyDescent="0.35">
      <c r="D85"/>
      <c r="E85"/>
      <c r="F85"/>
      <c r="G85"/>
      <c r="H85"/>
      <c r="I85"/>
      <c r="J85"/>
      <c r="K85"/>
      <c r="L85"/>
      <c r="M85"/>
    </row>
    <row r="86" spans="4:13" s="1" customFormat="1" x14ac:dyDescent="0.35">
      <c r="D86"/>
      <c r="E86"/>
      <c r="F86"/>
      <c r="G86"/>
      <c r="H86"/>
      <c r="I86"/>
      <c r="J86"/>
      <c r="K86"/>
      <c r="L86"/>
      <c r="M86"/>
    </row>
    <row r="87" spans="4:13" s="1" customFormat="1" x14ac:dyDescent="0.35">
      <c r="D87"/>
      <c r="E87"/>
      <c r="F87"/>
      <c r="G87"/>
      <c r="H87"/>
      <c r="I87"/>
      <c r="J87"/>
      <c r="K87"/>
      <c r="L87"/>
      <c r="M87"/>
    </row>
    <row r="88" spans="4:13" s="1" customFormat="1" x14ac:dyDescent="0.35">
      <c r="D88"/>
      <c r="E88"/>
      <c r="F88"/>
      <c r="G88"/>
      <c r="H88"/>
      <c r="I88"/>
      <c r="J88"/>
      <c r="K88"/>
      <c r="L88"/>
      <c r="M88"/>
    </row>
    <row r="89" spans="4:13" s="1" customFormat="1" x14ac:dyDescent="0.35">
      <c r="D89"/>
      <c r="E89"/>
      <c r="F89"/>
      <c r="G89"/>
      <c r="H89"/>
      <c r="I89"/>
      <c r="J89"/>
      <c r="K89"/>
      <c r="L89"/>
      <c r="M89"/>
    </row>
    <row r="90" spans="4:13" s="1" customFormat="1" x14ac:dyDescent="0.35">
      <c r="D90"/>
      <c r="E90"/>
      <c r="F90"/>
      <c r="G90"/>
      <c r="H90"/>
      <c r="I90"/>
      <c r="J90"/>
      <c r="K90"/>
      <c r="L90"/>
      <c r="M90"/>
    </row>
    <row r="91" spans="4:13" s="1" customFormat="1" x14ac:dyDescent="0.35">
      <c r="D91"/>
      <c r="E91"/>
      <c r="F91"/>
      <c r="G91"/>
      <c r="H91"/>
      <c r="I91"/>
      <c r="J91"/>
      <c r="K91"/>
      <c r="L91"/>
      <c r="M91"/>
    </row>
    <row r="92" spans="4:13" s="1" customFormat="1" x14ac:dyDescent="0.35">
      <c r="D92"/>
      <c r="E92"/>
      <c r="F92"/>
      <c r="G92"/>
      <c r="H92"/>
      <c r="I92"/>
      <c r="J92"/>
      <c r="K92"/>
      <c r="L92"/>
      <c r="M92"/>
    </row>
    <row r="93" spans="4:13" s="1" customFormat="1" x14ac:dyDescent="0.35">
      <c r="D93"/>
      <c r="E93"/>
      <c r="F93"/>
      <c r="G93"/>
      <c r="H93"/>
      <c r="I93"/>
      <c r="J93"/>
      <c r="K93"/>
      <c r="L93"/>
      <c r="M93"/>
    </row>
    <row r="94" spans="4:13" s="1" customFormat="1" x14ac:dyDescent="0.35">
      <c r="D94"/>
      <c r="E94"/>
      <c r="F94"/>
      <c r="G94"/>
      <c r="H94"/>
      <c r="I94"/>
      <c r="J94"/>
      <c r="K94"/>
      <c r="L94"/>
      <c r="M94"/>
    </row>
    <row r="95" spans="4:13" s="1" customFormat="1" x14ac:dyDescent="0.35">
      <c r="D95"/>
      <c r="E95"/>
      <c r="F95"/>
      <c r="G95"/>
      <c r="H95"/>
      <c r="I95"/>
      <c r="J95"/>
      <c r="K95"/>
      <c r="L95"/>
      <c r="M95"/>
    </row>
    <row r="96" spans="4:13" s="1" customFormat="1" x14ac:dyDescent="0.35">
      <c r="D96"/>
      <c r="E96"/>
      <c r="F96"/>
      <c r="G96"/>
      <c r="H96"/>
      <c r="I96"/>
      <c r="J96"/>
      <c r="K96"/>
      <c r="L96"/>
      <c r="M96"/>
    </row>
    <row r="97" spans="4:17" s="1" customFormat="1" x14ac:dyDescent="0.35">
      <c r="D97"/>
      <c r="E97"/>
      <c r="F97"/>
      <c r="G97"/>
      <c r="H97"/>
      <c r="I97"/>
      <c r="J97"/>
      <c r="K97"/>
      <c r="L97"/>
      <c r="M97"/>
    </row>
    <row r="98" spans="4:17" s="1" customFormat="1" x14ac:dyDescent="0.35">
      <c r="D98"/>
      <c r="E98"/>
      <c r="F98"/>
      <c r="G98"/>
      <c r="H98"/>
      <c r="I98"/>
      <c r="J98"/>
      <c r="K98"/>
      <c r="L98"/>
      <c r="M98"/>
    </row>
    <row r="99" spans="4:17" s="1" customFormat="1" x14ac:dyDescent="0.35">
      <c r="D99"/>
      <c r="E99"/>
      <c r="F99"/>
      <c r="G99"/>
      <c r="H99"/>
      <c r="I99"/>
      <c r="J99"/>
      <c r="K99"/>
      <c r="L99"/>
      <c r="M99"/>
    </row>
    <row r="100" spans="4:17" s="1" customFormat="1" x14ac:dyDescent="0.35">
      <c r="D100"/>
      <c r="E100"/>
      <c r="F100"/>
      <c r="G100"/>
      <c r="H100"/>
      <c r="I100"/>
      <c r="J100"/>
      <c r="K100"/>
      <c r="L100"/>
      <c r="M100"/>
    </row>
    <row r="101" spans="4:17" s="1" customFormat="1" x14ac:dyDescent="0.35">
      <c r="D101"/>
      <c r="E101"/>
      <c r="F101"/>
      <c r="G101"/>
      <c r="H101"/>
      <c r="I101"/>
      <c r="J101"/>
      <c r="K101"/>
      <c r="L101"/>
      <c r="M101"/>
    </row>
    <row r="102" spans="4:17" s="1" customFormat="1" x14ac:dyDescent="0.35">
      <c r="D102"/>
      <c r="E102"/>
      <c r="F102"/>
      <c r="G102"/>
      <c r="H102"/>
      <c r="I102"/>
      <c r="J102"/>
      <c r="K102"/>
      <c r="L102"/>
      <c r="M102"/>
    </row>
    <row r="103" spans="4:17" s="1" customFormat="1" x14ac:dyDescent="0.35">
      <c r="D103"/>
      <c r="E103"/>
      <c r="F103"/>
      <c r="G103"/>
      <c r="H103"/>
      <c r="I103"/>
      <c r="J103"/>
      <c r="K103"/>
      <c r="L103"/>
      <c r="M103"/>
    </row>
    <row r="104" spans="4:17" x14ac:dyDescent="0.35">
      <c r="Q104"/>
    </row>
    <row r="105" spans="4:17" x14ac:dyDescent="0.35">
      <c r="Q105"/>
    </row>
    <row r="106" spans="4:17" x14ac:dyDescent="0.35">
      <c r="Q106"/>
    </row>
    <row r="107" spans="4:17" x14ac:dyDescent="0.35">
      <c r="Q107"/>
    </row>
    <row r="108" spans="4:17" x14ac:dyDescent="0.35">
      <c r="Q108"/>
    </row>
    <row r="109" spans="4:17" x14ac:dyDescent="0.35">
      <c r="Q109"/>
    </row>
    <row r="110" spans="4:17" x14ac:dyDescent="0.35">
      <c r="Q110"/>
    </row>
    <row r="111" spans="4:17" x14ac:dyDescent="0.35">
      <c r="Q111"/>
    </row>
    <row r="112" spans="4:17" x14ac:dyDescent="0.35">
      <c r="Q112"/>
    </row>
    <row r="113" spans="17:17" x14ac:dyDescent="0.35">
      <c r="Q113"/>
    </row>
    <row r="114" spans="17:17" x14ac:dyDescent="0.35">
      <c r="Q114"/>
    </row>
    <row r="115" spans="17:17" x14ac:dyDescent="0.35">
      <c r="Q115"/>
    </row>
    <row r="116" spans="17:17" x14ac:dyDescent="0.35">
      <c r="Q116"/>
    </row>
    <row r="117" spans="17:17" x14ac:dyDescent="0.35">
      <c r="Q117"/>
    </row>
    <row r="118" spans="17:17" x14ac:dyDescent="0.35">
      <c r="Q118"/>
    </row>
    <row r="119" spans="17:17" x14ac:dyDescent="0.35">
      <c r="Q119"/>
    </row>
    <row r="120" spans="17:17" x14ac:dyDescent="0.35">
      <c r="Q120"/>
    </row>
    <row r="121" spans="17:17" x14ac:dyDescent="0.35">
      <c r="Q121"/>
    </row>
    <row r="122" spans="17:17" x14ac:dyDescent="0.35">
      <c r="Q122"/>
    </row>
    <row r="123" spans="17:17" x14ac:dyDescent="0.35">
      <c r="Q123"/>
    </row>
    <row r="124" spans="17:17" x14ac:dyDescent="0.35">
      <c r="Q124"/>
    </row>
    <row r="125" spans="17:17" x14ac:dyDescent="0.35">
      <c r="Q125"/>
    </row>
    <row r="126" spans="17:17" x14ac:dyDescent="0.35">
      <c r="Q126"/>
    </row>
    <row r="127" spans="17:17" x14ac:dyDescent="0.35">
      <c r="Q127"/>
    </row>
    <row r="128" spans="17:17" x14ac:dyDescent="0.35">
      <c r="Q128"/>
    </row>
    <row r="129" spans="17:17" x14ac:dyDescent="0.35">
      <c r="Q129"/>
    </row>
    <row r="130" spans="17:17" x14ac:dyDescent="0.35">
      <c r="Q130"/>
    </row>
    <row r="131" spans="17:17" x14ac:dyDescent="0.35">
      <c r="Q131"/>
    </row>
    <row r="132" spans="17:17" x14ac:dyDescent="0.35">
      <c r="Q132"/>
    </row>
    <row r="133" spans="17:17" x14ac:dyDescent="0.35">
      <c r="Q133"/>
    </row>
    <row r="134" spans="17:17" x14ac:dyDescent="0.35">
      <c r="Q134"/>
    </row>
    <row r="135" spans="17:17" x14ac:dyDescent="0.35">
      <c r="Q135"/>
    </row>
  </sheetData>
  <mergeCells count="23">
    <mergeCell ref="J3:M4"/>
    <mergeCell ref="F3:I4"/>
    <mergeCell ref="K16:K25"/>
    <mergeCell ref="L16:L25"/>
    <mergeCell ref="M16:M25"/>
    <mergeCell ref="K6:K15"/>
    <mergeCell ref="L6:L15"/>
    <mergeCell ref="M6:M15"/>
    <mergeCell ref="K26:K35"/>
    <mergeCell ref="L26:L35"/>
    <mergeCell ref="M26:M35"/>
    <mergeCell ref="D26:D35"/>
    <mergeCell ref="G26:G35"/>
    <mergeCell ref="H26:H35"/>
    <mergeCell ref="I26:I35"/>
    <mergeCell ref="D16:D25"/>
    <mergeCell ref="G16:G25"/>
    <mergeCell ref="H16:H25"/>
    <mergeCell ref="I16:I25"/>
    <mergeCell ref="D6:D15"/>
    <mergeCell ref="G6:G15"/>
    <mergeCell ref="H6:H15"/>
    <mergeCell ref="I6:I15"/>
  </mergeCells>
  <pageMargins left="0.7" right="0.7" top="0.75" bottom="0.75" header="0.3" footer="0.3"/>
  <pageSetup paperSize="9" orientation="portrait" r:id="rId1"/>
  <ignoredErrors>
    <ignoredError sqref="G6:H6 K6:L6 G16:H16 K16:L16 G26:H26 K26:L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Tensile Strength &amp; Modulus</vt:lpstr>
      <vt:lpstr>Fracture Resistance</vt:lpstr>
      <vt:lpstr>Flexural Strength &amp; Modulus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NABILAH HASHIM</dc:creator>
  <cp:lastModifiedBy>NABILAH HASHIM</cp:lastModifiedBy>
  <cp:lastPrinted>2025-06-05T00:21:50Z</cp:lastPrinted>
  <dcterms:created xsi:type="dcterms:W3CDTF">2025-03-17T02:07:51Z</dcterms:created>
  <dcterms:modified xsi:type="dcterms:W3CDTF">2026-03-04T04:08:58Z</dcterms:modified>
</cp:coreProperties>
</file>